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9600"/>
  </bookViews>
  <sheets>
    <sheet name="ACUMULADO" sheetId="3"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3" l="1"/>
  <c r="A11" i="3"/>
  <c r="A12" i="3"/>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9" i="3"/>
  <c r="J60" i="3"/>
  <c r="J59" i="3"/>
  <c r="J58" i="3"/>
  <c r="J57" i="3"/>
  <c r="J56" i="3"/>
  <c r="J55" i="3"/>
  <c r="J54" i="3"/>
  <c r="J53" i="3"/>
  <c r="J52" i="3"/>
  <c r="J51" i="3"/>
  <c r="J50" i="3"/>
  <c r="J49" i="3"/>
  <c r="J48" i="3"/>
  <c r="J47" i="3"/>
  <c r="J46" i="3"/>
  <c r="J45" i="3"/>
  <c r="J44" i="3"/>
  <c r="J43" i="3"/>
  <c r="J42" i="3"/>
  <c r="J41" i="3"/>
  <c r="J37" i="3"/>
  <c r="J36" i="3"/>
  <c r="J35" i="3"/>
  <c r="J34" i="3"/>
  <c r="J33" i="3"/>
  <c r="J31" i="3"/>
  <c r="J30" i="3"/>
  <c r="J29" i="3"/>
  <c r="J28" i="3"/>
  <c r="J27" i="3"/>
  <c r="J26" i="3"/>
  <c r="J25" i="3"/>
  <c r="J24" i="3"/>
  <c r="J23" i="3"/>
  <c r="J22" i="3"/>
  <c r="J21" i="3"/>
  <c r="J10" i="3" l="1"/>
  <c r="J9" i="3"/>
  <c r="J8" i="3"/>
  <c r="J14" i="3" l="1"/>
  <c r="J13" i="3"/>
</calcChain>
</file>

<file path=xl/comments1.xml><?xml version="1.0" encoding="utf-8"?>
<comments xmlns="http://schemas.openxmlformats.org/spreadsheetml/2006/main">
  <authors>
    <author>Jorge Garcia</author>
  </authors>
  <commentList>
    <comment ref="A5" authorId="0">
      <text>
        <r>
          <rPr>
            <b/>
            <sz val="9"/>
            <color indexed="81"/>
            <rFont val="Tahoma"/>
            <family val="2"/>
          </rPr>
          <t>Jorge Garcia:
Definicion:
La información clasificada se refiere a información que, al ser divulgada, puede causar daño a ciertos derechos de personas naturales o jurídicas, relacionados especialmente con la privacidad de estas. El artículo 18 de la Ley 1712 señala cuáles son esos derechos:</t>
        </r>
        <r>
          <rPr>
            <sz val="9"/>
            <color indexed="81"/>
            <rFont val="Tahoma"/>
            <family val="2"/>
          </rPr>
          <t xml:space="preserve">
a) El derecho de toda persona a la intimidad,  bajo las limitaciones propias que impone la condición de servidor público. Ejemplo: Según el numeral 3 del artículo 24 de la Ley 1755 de 2015, puede ser “reservada” la información que involucre los derechos privacidad y a la intimidad que esté incluida en hojas de vida, historia laboral y expedientes pensionales, entre otros.
b) El derecho de toda persona a la vida, la salud o la seguridad. Ejemplo: Según el artículo 61 del Código de Comercio, los libros y papeles del comerciante no pueden ser examinados por terceros.
</t>
        </r>
        <r>
          <rPr>
            <b/>
            <sz val="9"/>
            <color indexed="81"/>
            <rFont val="Tahoma"/>
            <family val="2"/>
          </rPr>
          <t xml:space="preserve">La información reservada se refiere a casos en los que la entrega de la información al público puede causar daño a bienes o intereses públicos. Estas temáticas están en el
artículo 19 de la Ley 1712 de 2014:
</t>
        </r>
        <r>
          <rPr>
            <sz val="9"/>
            <color indexed="81"/>
            <rFont val="Tahoma"/>
            <family val="2"/>
          </rPr>
          <t xml:space="preserve">a) La defensa y seguridad nacional. Ejemplo: El artículo 8 de la Ley 1621 de 2013 establece que el plan nacional de inteligencia es de carácter reservado
b) La seguridad pública. Ejemplo: El artículo 33 de la Ley 1621 de 2013 establece que los documentos, información y elementos técnicos de las entidades que realizan actividades de  inteligencia y contrainteligencia son reservados. 
c) Las relaciones internacionales. Ejemplo: Según el artículo 4 de la Ley 68 de 1993, los conceptos de la Comisión Asesora de Relaciones Exteriores son reservados.
d) La prevención, investigación y persecución de los delitos y las faltas disciplinarias, mientras que no se haga efectiva la medida de aseguramiento o se formule pliego de cargos, según el caso. Ejemplo: Según el artículo 95 de la Ley 734 de 2002, las actuaciones disciplinarias son reservadas hasta que se formule el pliego de cargos o la providencia que ordene el archivo definitivo
e) El debido proceso y la igualdad de las partes en los procesos judiciales. Ejemplo: Según el artículo 123 de la Ley 1564 de 2012, los expedientes judiciales solo pueden examinarse por las partes, sus apoderados, dependientes autorizados por estos, auxiliares de la justicia, funcionarios públicos en ejercicio de su cargo, razones autorizadas por el juez con fines de docencia o investigaciones científicas y directores o miembros de consultorios jurídicos en los casos en los que estén actuando
f) La administración efectiva de la justicia. Ejemplo: Según el artículo 155 de la Ley 906 de 2004, son reservadas las audiencias de control de legalidad sobre allanamientos, registros, interceptación de comunicaciones, vigilancia y seguimiento de personas y de cosas, inspección corporal, obtención de muestras que involucren al imputado y procedimientos en caso de lesionados o de víctimas de agresiones sexuales y en las que se decreten medidas cautelares.
g) La estabilidad macroeconómica y financiera del país. Ejemplo: Según el artículo 24 de la Ley 1755 de 2015, son reservados los documentos relativos a condiciones financieras de operaciones de crédito público y tesorería de la nación
h) Los derechos de la infancia y la adolescencia. Ejemplo: Según el artículo 7 de la ley 1581 de 2012, está prohibido el tratamiento de datos personales de niños, niñas y adolescentes
i) La salud pública. Ejemplo: Según el artículo 79 de la Constitución, todas las personas tienen derecho a gozar de un ambiente sano y el Estado tiene el deber de proteger la diversidad e integridad del ambiente. La información que, al divulgarse, cause un daño a este bien público sería reservada
</t>
        </r>
        <r>
          <rPr>
            <b/>
            <sz val="9"/>
            <color indexed="81"/>
            <rFont val="Tahoma"/>
            <family val="2"/>
          </rPr>
          <t>Para la elaboración de este índice,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r>
      </text>
    </comment>
    <comment ref="H6" authorId="0">
      <text>
        <r>
          <rPr>
            <b/>
            <sz val="9"/>
            <color indexed="81"/>
            <rFont val="Tahoma"/>
            <family val="2"/>
          </rPr>
          <t>Jorge Garcia:
Definicion:
Identifica el momento de la creación de la información. Si no recuerda la fecha de generación de información, tome como referente la aparición de la información en las Tablas de Retención Documental,</t>
        </r>
      </text>
    </comment>
    <comment ref="I6" authorId="0">
      <text>
        <r>
          <rPr>
            <b/>
            <sz val="9"/>
            <color indexed="81"/>
            <rFont val="Tahoma"/>
            <family val="2"/>
          </rPr>
          <t>Jorge Garcia:
Definicion:
Corresponde al nombre del área, dependencia o unidad interna, o al nombre de la entidad externa que creó la información</t>
        </r>
        <r>
          <rPr>
            <sz val="9"/>
            <color indexed="81"/>
            <rFont val="Tahoma"/>
            <family val="2"/>
          </rPr>
          <t xml:space="preserve">
</t>
        </r>
      </text>
    </comment>
    <comment ref="J6" authorId="0">
      <text>
        <r>
          <rPr>
            <b/>
            <sz val="9"/>
            <color indexed="81"/>
            <rFont val="Tahoma"/>
            <family val="2"/>
          </rPr>
          <t>Jorge Garcia:
Definicion:
Corresponde al nombre del área, dependencia o unidad encargada de la custodia o control de la información para efectos de permitir su acceso</t>
        </r>
        <r>
          <rPr>
            <sz val="9"/>
            <color indexed="81"/>
            <rFont val="Tahoma"/>
            <family val="2"/>
          </rPr>
          <t xml:space="preserve">
</t>
        </r>
      </text>
    </comment>
    <comment ref="K6" authorId="0">
      <text>
        <r>
          <rPr>
            <b/>
            <sz val="9"/>
            <color indexed="81"/>
            <rFont val="Tahoma"/>
            <charset val="1"/>
          </rPr>
          <t>Jorge Garcia:</t>
        </r>
        <r>
          <rPr>
            <sz val="9"/>
            <color indexed="81"/>
            <rFont val="Tahoma"/>
            <charset val="1"/>
          </rPr>
          <t xml:space="preserve">
Ejemplo:
Ley 1712 de 2014, Art. 18, literales a)Derecho de toda persona a la intimidad y  c). Secretos comerciales, industriales y profesionales.</t>
        </r>
      </text>
    </comment>
    <comment ref="L6" authorId="0">
      <text>
        <r>
          <rPr>
            <b/>
            <sz val="9"/>
            <color indexed="81"/>
            <rFont val="Tahoma"/>
            <charset val="1"/>
          </rPr>
          <t xml:space="preserve">Jorge Garcia:
Definicion:
"El fundamento constitucional o legal que justifica la clasificación o la reserva, señalando expresamente la norma, artículo, inciso o párrafo que la a ampara"
</t>
        </r>
        <r>
          <rPr>
            <sz val="9"/>
            <color indexed="81"/>
            <rFont val="Tahoma"/>
            <charset val="1"/>
          </rPr>
          <t xml:space="preserve">
Ejemplo:
"Constitución Política.  
Art.15: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
Código de Comercio. 
Artículo 61: ""EXCEPCIONES AL DERECHO DE RESERVA. Los libros y Papeles del comerciante no podrán examinarse por personas distintas de sus propietarios o personas autorizadas para ello, (...)"".
Código de Procedimiento Administrativo y de lo Contencioso Administrativo.
Art. 24 (modificado por art. 1o Ley 1755 de 2015):  ""Sólo tendrán carácter reservado las informaciones y documentos expresamente sometidos a reserva por la Constitución Política o la ley, y en especial: (...) Numeral 3: Los que involucren derechos a la privacidad e intimidad de las personas"". (...) Numeral 5: Los datos referentes a la información financiera y comercial, en los términos de la Ley Estatutaria 1266 de 2008. Numeral 6: Los protegidos por el secreto comercial o industrial"".
Ley 1266 de 2008.
Art. 3, literal g) ""Dato semiprivado. Es semiprivado el dato que no tiene naturaleza íntima, reservada, ni pública y cuyo conocimiento y divulgación puede interesar no sólo a su titular sino a cierto sector o grupo de personas o a la sociedad en general, como el dato financiero y crediticio de actividad comercial o de servicios a que se refiere el Título IV de la presente ley"". 
Ley 1581 de 2012.
Artículo 4°. ""Principios para el Tratamiento de datos personales. (...): f) Principio de acceso y circulación restringida: (...);  h) Principio de confidencialidad: Todas las personas que intervengan en el Tratamiento de datos personales que no tengan la naturaleza de públicos están obligadas a garantizar la reserva de la información, (...)""."
</t>
        </r>
      </text>
    </comment>
    <comment ref="M6" authorId="0">
      <text>
        <r>
          <rPr>
            <b/>
            <sz val="9"/>
            <color indexed="81"/>
            <rFont val="Tahoma"/>
            <charset val="1"/>
          </rPr>
          <t xml:space="preserve">Jorge Garcia:
Definiciojn:
Explicar o justificar el por qué la información debe ser clasificada o reservada bajo el fundamente constitucional o legal nombrado en la casilla anterior
</t>
        </r>
        <r>
          <rPr>
            <sz val="9"/>
            <color indexed="81"/>
            <rFont val="Tahoma"/>
            <charset val="1"/>
          </rPr>
          <t xml:space="preserve">
Ejemplo:
datos que contienen información de funcionarios (datos personales) y cuya divulgación a terceros afecta su derecho a la intimidad</t>
        </r>
      </text>
    </comment>
    <comment ref="N6" authorId="0">
      <text>
        <r>
          <rPr>
            <b/>
            <sz val="9"/>
            <color indexed="81"/>
            <rFont val="Tahoma"/>
            <charset val="1"/>
          </rPr>
          <t>Jorge Garcia:</t>
        </r>
        <r>
          <rPr>
            <sz val="9"/>
            <color indexed="81"/>
            <rFont val="Tahoma"/>
            <charset val="1"/>
          </rPr>
          <t xml:space="preserve">
</t>
        </r>
        <r>
          <rPr>
            <b/>
            <sz val="9"/>
            <color indexed="81"/>
            <rFont val="Tahoma"/>
            <family val="2"/>
          </rPr>
          <t>Definicion:</t>
        </r>
        <r>
          <rPr>
            <sz val="9"/>
            <color indexed="81"/>
            <rFont val="Tahoma"/>
            <charset val="1"/>
          </rPr>
          <t xml:space="preserve">
</t>
        </r>
        <r>
          <rPr>
            <b/>
            <sz val="9"/>
            <color indexed="81"/>
            <rFont val="Tahoma"/>
            <family val="2"/>
          </rPr>
          <t>"Según sea integral o parcial la calificación, las partes o secciones clasificadas o reservadas. Indicar si la totalidad del documento es clasificado o reservado o si solo una parte corresponde a esta calificación"</t>
        </r>
      </text>
    </comment>
    <comment ref="O6" authorId="0">
      <text>
        <r>
          <rPr>
            <b/>
            <sz val="9"/>
            <color indexed="81"/>
            <rFont val="Tahoma"/>
            <family val="2"/>
          </rPr>
          <t>Jorge Garcia:</t>
        </r>
        <r>
          <rPr>
            <sz val="9"/>
            <color indexed="81"/>
            <rFont val="Tahoma"/>
            <family val="2"/>
          </rPr>
          <t xml:space="preserve">
</t>
        </r>
        <r>
          <rPr>
            <b/>
            <sz val="9"/>
            <color indexed="81"/>
            <rFont val="Tahoma"/>
            <family val="2"/>
          </rPr>
          <t>Definicion:
Fecha en que se calificó la información como reservada o clasificada</t>
        </r>
      </text>
    </comment>
    <comment ref="P6" authorId="0">
      <text>
        <r>
          <rPr>
            <b/>
            <sz val="9"/>
            <color indexed="81"/>
            <rFont val="Tahoma"/>
            <charset val="1"/>
          </rPr>
          <t xml:space="preserve">Jorge Garcia:
Definiicon:
Tiempo que cobija la clasificación o reserva. La clasificación es ilimitada en años, la reserva solo puede durar como máximo por 15 años desde la creación del documento
</t>
        </r>
        <r>
          <rPr>
            <sz val="9"/>
            <color indexed="81"/>
            <rFont val="Tahoma"/>
            <charset val="1"/>
          </rPr>
          <t xml:space="preserve">
Ejemplo:
Ilimitado</t>
        </r>
      </text>
    </comment>
    <comment ref="K14" authorId="0">
      <text>
        <r>
          <rPr>
            <b/>
            <sz val="9"/>
            <color indexed="81"/>
            <rFont val="Tahoma"/>
            <charset val="1"/>
          </rPr>
          <t>Jorge Garcia:</t>
        </r>
        <r>
          <rPr>
            <sz val="9"/>
            <color indexed="81"/>
            <rFont val="Tahoma"/>
            <charset val="1"/>
          </rPr>
          <t xml:space="preserve">
Adicionalmente no s ecuenta con la autrizacion del tirular d ela inf. Según art 9 de la ley 1581 de 2012</t>
        </r>
      </text>
    </comment>
  </commentList>
</comments>
</file>

<file path=xl/sharedStrings.xml><?xml version="1.0" encoding="utf-8"?>
<sst xmlns="http://schemas.openxmlformats.org/spreadsheetml/2006/main" count="609" uniqueCount="194">
  <si>
    <t>Categorias o Series
de información:</t>
  </si>
  <si>
    <t>Nombre o título de la información</t>
  </si>
  <si>
    <t>Idioma</t>
  </si>
  <si>
    <t>Medio de conservación y/o soporte:</t>
  </si>
  <si>
    <t>Fecha de Generación de la Información</t>
  </si>
  <si>
    <t>Nombre Responsable Producción de la Información (Cargo)</t>
  </si>
  <si>
    <t>Nombre Responsable Información (Dependencia)</t>
  </si>
  <si>
    <t>INDICE DE INFORMACIÓN CLASIFICADA Y RESERVADA</t>
  </si>
  <si>
    <t>Objetimo Legítimo de la Excepción</t>
  </si>
  <si>
    <t>Fundamento Constitucional o Legal</t>
  </si>
  <si>
    <t>Fundamento Jurídico de la Excepeción</t>
  </si>
  <si>
    <t>Excepción Total o Parcial</t>
  </si>
  <si>
    <t>Fecha de la Calificación</t>
  </si>
  <si>
    <t>Plazo de la Calificación o Reserva</t>
  </si>
  <si>
    <t>Sección</t>
  </si>
  <si>
    <t>DIRECCIÓN COMERCIAL</t>
  </si>
  <si>
    <t>SECCIÓN LABORATORIO DE CALIBRACION DE MEDIDORES</t>
  </si>
  <si>
    <t>AREA FACTURACIÓN</t>
  </si>
  <si>
    <t>AREA COBRANZAS</t>
  </si>
  <si>
    <t>COORDINACIÓN PQR Y APOYO LEGAL JURIDICO</t>
  </si>
  <si>
    <t>AREA SERVICIO AL CLIENTE</t>
  </si>
  <si>
    <t>SECCIÓN GESTIÓN SOCIAL</t>
  </si>
  <si>
    <t>ASEGURAMIENTO DE INGRESOS</t>
  </si>
  <si>
    <t>SECCION MEDIDORES</t>
  </si>
  <si>
    <t>SECCIÓN GESTIÓN DE PÉRDIDAS COMERCIAL</t>
  </si>
  <si>
    <t>DIRECCIÓN DE OPERACIONES</t>
  </si>
  <si>
    <t>AREA TRATAMIENTO</t>
  </si>
  <si>
    <t>SECCIÓN DISPONIBILIDADES</t>
  </si>
  <si>
    <t>SECCION ELECTRONICA</t>
  </si>
  <si>
    <t>SECCION MECANICA</t>
  </si>
  <si>
    <t>PLANTAS DE TRATAMIENTO</t>
  </si>
  <si>
    <t>3000-072.05</t>
  </si>
  <si>
    <t>4000-016.14</t>
  </si>
  <si>
    <t>4100-039.03</t>
  </si>
  <si>
    <t>4100-043.07</t>
  </si>
  <si>
    <t>4200-043.20</t>
  </si>
  <si>
    <t>4200-061.03</t>
  </si>
  <si>
    <t>4200-077.01</t>
  </si>
  <si>
    <t>4200-077.02</t>
  </si>
  <si>
    <t>4200-077.03</t>
  </si>
  <si>
    <t>4300-043.06</t>
  </si>
  <si>
    <t>4300-043.10</t>
  </si>
  <si>
    <t>4300-043.14</t>
  </si>
  <si>
    <t>4300-043.16</t>
  </si>
  <si>
    <t>4300-043.19</t>
  </si>
  <si>
    <t>4300-043.21</t>
  </si>
  <si>
    <t>4400-008.01</t>
  </si>
  <si>
    <t>4400-006</t>
  </si>
  <si>
    <t>4000-011.01</t>
  </si>
  <si>
    <t>4500-072.02</t>
  </si>
  <si>
    <t>6500-001</t>
  </si>
  <si>
    <t>6500-006.02</t>
  </si>
  <si>
    <t>6500-067</t>
  </si>
  <si>
    <t>6500-060.04</t>
  </si>
  <si>
    <t>6500-060.05</t>
  </si>
  <si>
    <t>6500-072</t>
  </si>
  <si>
    <t>4520-043.04</t>
  </si>
  <si>
    <t>4520-072.06</t>
  </si>
  <si>
    <t>4600-043.17</t>
  </si>
  <si>
    <t>4600-001.19</t>
  </si>
  <si>
    <t>4600-001.20</t>
  </si>
  <si>
    <t>4600-001.21</t>
  </si>
  <si>
    <t>4600-001.22</t>
  </si>
  <si>
    <t>4600-001.23</t>
  </si>
  <si>
    <t>4600-001.24</t>
  </si>
  <si>
    <t>4600-001.25</t>
  </si>
  <si>
    <t>4600-001.26</t>
  </si>
  <si>
    <t>4600-001.27</t>
  </si>
  <si>
    <t>4600-001.28</t>
  </si>
  <si>
    <t>4610-066</t>
  </si>
  <si>
    <t>4610-068</t>
  </si>
  <si>
    <t>5300- 001</t>
  </si>
  <si>
    <t>5300-043.22</t>
  </si>
  <si>
    <t>5300-043.05</t>
  </si>
  <si>
    <t>5410-058.01</t>
  </si>
  <si>
    <t>5500-061.09</t>
  </si>
  <si>
    <t>5500-054.09</t>
  </si>
  <si>
    <t>5510-039.02</t>
  </si>
  <si>
    <t>5510-039.04</t>
  </si>
  <si>
    <t>5510-039.05</t>
  </si>
  <si>
    <t>5520-054.10</t>
  </si>
  <si>
    <t>5520-054.11</t>
  </si>
  <si>
    <t>5310-061</t>
  </si>
  <si>
    <t>Solicitudes Usuarios</t>
  </si>
  <si>
    <t>Procesos Penales</t>
  </si>
  <si>
    <t>SOLICITUDES</t>
  </si>
  <si>
    <t xml:space="preserve">Contratos de Recaudo </t>
  </si>
  <si>
    <t>Historial de Equipos de Calibracion de Medidores</t>
  </si>
  <si>
    <t>Informes Auditoria Laboratorio</t>
  </si>
  <si>
    <t>Informes a Entidades del Estado</t>
  </si>
  <si>
    <t xml:space="preserve">Registro de Verificacion Facturación </t>
  </si>
  <si>
    <t>Tarifas Remitidas por ESP</t>
  </si>
  <si>
    <t>Tarifas ESP Digitadas en el SIC</t>
  </si>
  <si>
    <t>Publicacion Tarifas amb</t>
  </si>
  <si>
    <t xml:space="preserve">Informes de Sostenibilidad Financiera </t>
  </si>
  <si>
    <t>Informes de cartera</t>
  </si>
  <si>
    <t>Informe Subsidios de Municipios</t>
  </si>
  <si>
    <t>Informe de Cartera de Facturas por Arreglos</t>
  </si>
  <si>
    <t>Informes Gerenciales por Programas</t>
  </si>
  <si>
    <t xml:space="preserve">Informes de Recaudo Mensual </t>
  </si>
  <si>
    <t>Acciones de Tutelas</t>
  </si>
  <si>
    <t>ATENCIÓN A PETICIONES QUEJAS Y RECURSOS</t>
  </si>
  <si>
    <t>Certificación Prueba de Entrega</t>
  </si>
  <si>
    <t>Solicitud de Servicio de Acueducto</t>
  </si>
  <si>
    <t>ACTAS</t>
  </si>
  <si>
    <t>Atencion a peticiones y reclamos por fraude</t>
  </si>
  <si>
    <t>REVISIONES CONEXIONES FRAUDULENTAS</t>
  </si>
  <si>
    <t>Procesos Administrativos</t>
  </si>
  <si>
    <t>Informe con las Comunidades</t>
  </si>
  <si>
    <t>Solicitudes de Pilas Publicas</t>
  </si>
  <si>
    <t>Informes de revisión técnica de Acometidas</t>
  </si>
  <si>
    <t xml:space="preserve">Actas de Suspensión </t>
  </si>
  <si>
    <t>Actas de Reinstalación</t>
  </si>
  <si>
    <t>Actas Retiro de Medidor para Prueba</t>
  </si>
  <si>
    <t xml:space="preserve">Acta de Cambio Medidor </t>
  </si>
  <si>
    <t xml:space="preserve">Acta de Mantenimiento de Macromedidores </t>
  </si>
  <si>
    <t>Acta de Revisión Previa</t>
  </si>
  <si>
    <t xml:space="preserve">Acta de Revisión General y Especializada </t>
  </si>
  <si>
    <t>Acta de Revisión Aforos</t>
  </si>
  <si>
    <t xml:space="preserve">Acta de Revisión de Casos Especiales </t>
  </si>
  <si>
    <t>Acta de Retiro de Acometida</t>
  </si>
  <si>
    <t xml:space="preserve">REPOSICION MEDIDORES </t>
  </si>
  <si>
    <t>REVISIONES DE ACOMETIDAS</t>
  </si>
  <si>
    <t>REGISTROS</t>
  </si>
  <si>
    <t>Informes técnicos</t>
  </si>
  <si>
    <t>Informes a Organismos de Regulación, Vigilancia y Control</t>
  </si>
  <si>
    <t xml:space="preserve">Proyectos Hidráulicos edificios y urbanizaciones </t>
  </si>
  <si>
    <t>Registros de  bombeo de Bosconia</t>
  </si>
  <si>
    <t>Planes de Contingencia equipos de electromecanica</t>
  </si>
  <si>
    <t xml:space="preserve">historial de  equipos plantas de tratamiento </t>
  </si>
  <si>
    <t>Historial de equipos SCADA</t>
  </si>
  <si>
    <t>Historial de equipos sede administrativa</t>
  </si>
  <si>
    <t>Plan de Mantenimiento equipos de electromecanica</t>
  </si>
  <si>
    <t>Plan de Mantenimiento parque Automotor</t>
  </si>
  <si>
    <t>Español</t>
  </si>
  <si>
    <t>Físico</t>
  </si>
  <si>
    <t>Digital</t>
  </si>
  <si>
    <t>DIARIA</t>
  </si>
  <si>
    <t>JEFE DE AREA MANTENIMIENTO ELECTROMECANICO</t>
  </si>
  <si>
    <t>ÁREA ELECTROMECANICA</t>
  </si>
  <si>
    <t>Proteger la información clave para la continuidad de los negocios.</t>
  </si>
  <si>
    <t>Artículo 18 de la Ley 1712 de 2014 concordada con la Ley 1755 de 2015; artículo 25 .
Adicionalmente Artículo 61 del Código de Comercio</t>
  </si>
  <si>
    <t>TOTAL</t>
  </si>
  <si>
    <t>ANUAL</t>
  </si>
  <si>
    <t>JEFE DE SECCIÓN  MANTENIMIENTO ELECTRONICO</t>
  </si>
  <si>
    <t>JEFE DE SECCIÓN  MANTENIMIENTO MECÁNICO</t>
  </si>
  <si>
    <t>SECCIÓN ELECTRONICA</t>
  </si>
  <si>
    <t>SECCIÓN  MANTENIMIENTO MECÁNICO</t>
  </si>
  <si>
    <t>INDEFINIDO</t>
  </si>
  <si>
    <t>JEFE AREA DE TRATAMIENTO</t>
  </si>
  <si>
    <t>MENSUAL</t>
  </si>
  <si>
    <t>DIARIO</t>
  </si>
  <si>
    <t>JEFE SECCION DISPONIBILIDADES E INSTALACIONES</t>
  </si>
  <si>
    <t>PRESERVAR LA INFORMACION DE TERCEROS (DISEÑOS CONSTRUCTORES Y/O URBANIZADORES) QUE SOLO ES RELEVANTE PARA EL.</t>
  </si>
  <si>
    <t xml:space="preserve">JEFES DE PLANTA </t>
  </si>
  <si>
    <t>JEFE AREA COBRANZAS</t>
  </si>
  <si>
    <t>Reservada</t>
  </si>
  <si>
    <t>Ley 1266 de 2008</t>
  </si>
  <si>
    <t>ART 3, LIT G</t>
  </si>
  <si>
    <t>N/A</t>
  </si>
  <si>
    <t>ILIMITADO/
INDEFINIDO</t>
  </si>
  <si>
    <t xml:space="preserve">DIRECTOR COMERCIAL </t>
  </si>
  <si>
    <t xml:space="preserve">PROTEGER EL DERECHO A LA PETICIÓN </t>
  </si>
  <si>
    <t>LEY 1581 DE 2012</t>
  </si>
  <si>
    <t>ART 4, LIT G</t>
  </si>
  <si>
    <t>Ley 1712 art 18 c) comerciales</t>
  </si>
  <si>
    <t>LEY 1712 DE 2014-LEY 1755/15</t>
  </si>
  <si>
    <t>ART 18-260 DECISIÓN 486 DE LA COMUNIDAD ANDINA DE NACIONES-ART 24 LEY 1755/15 NUM 6</t>
  </si>
  <si>
    <t xml:space="preserve">JEFE AREA COBRANZAS </t>
  </si>
  <si>
    <t>LEY 1712 DE 2014-LEY 1755/16</t>
  </si>
  <si>
    <t>ART 18-260 DECISIÓN 486 DE LA COMUNIDAD ANDINA DE NACIONES-ART 24 LEY 1755/15 NUM 7</t>
  </si>
  <si>
    <t>Mensual</t>
  </si>
  <si>
    <t>ART 18-260 DECISIÓN 486 DE LA COMUNIDAD ANDINA DE NACIONES-ART 24 LEY 1755/15 NUM 8</t>
  </si>
  <si>
    <t>JEFE AREA FACTURACIÓN</t>
  </si>
  <si>
    <t>BIMENSUAL</t>
  </si>
  <si>
    <t>DIRECCION FIANCIERA</t>
  </si>
  <si>
    <t>JEFE AREA SERVICIO AL CLIENTE</t>
  </si>
  <si>
    <t>JEFE AREA ASEGURAMIENTO DE INGRESO</t>
  </si>
  <si>
    <t>Ley 1474 de 2011</t>
  </si>
  <si>
    <t> Proteger el derecho al «secreto empresarial»</t>
  </si>
  <si>
    <t>JEFE SECCION MEDIDORES</t>
  </si>
  <si>
    <t>CONTINUA</t>
  </si>
  <si>
    <t>JEFE COORDINACIÓN PQR Y APOYO LEGAL JURIDICO</t>
  </si>
  <si>
    <t>JEFE SECCION GESTION PERDIDAS COMERCIALES</t>
  </si>
  <si>
    <t>Proteger los derechos a la vida, integridad, seguridad y datos personales</t>
  </si>
  <si>
    <t xml:space="preserve">Ley 1712 de 2014 concordada con la Ley 1581 de 2012.
</t>
  </si>
  <si>
    <t>ART 18, Adicionalmente Artículo 61 del Código de Comercio</t>
  </si>
  <si>
    <t>NO EXISTE</t>
  </si>
  <si>
    <t>JEFE SECCIÓN GESTIÓN SOCIAL</t>
  </si>
  <si>
    <t>JEFE SECCION LABORATORIO DE CALIBRACION DE MEDIDORES</t>
  </si>
  <si>
    <t>NTC-ISO/IEC 17025:2017</t>
  </si>
  <si>
    <t>Numeral 4.2 Confidencialidad</t>
  </si>
  <si>
    <t xml:space="preserve">Dirección </t>
  </si>
  <si>
    <t>Item</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</si>
</sst>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Arial"/>
      <family val="2"/>
    </font>
    <font>
      <b/>
      <sz val="10"/>
      <color theme="1"/>
      <name val="Arial"/>
      <family val="2"/>
    </font>
    <font>
      <sz val="11"/>
      <color theme="1"/>
      <name val="Arial"/>
      <family val="2"/>
    </font>
    <font>
      <sz val="72"/>
      <color theme="1"/>
      <name val="Calibri"/>
      <family val="2"/>
      <scheme val="minor"/>
    </font>
    <font>
      <sz val="9"/>
      <color indexed="8"/>
      <name val="Arial"/>
      <family val="2"/>
    </font>
    <font>
      <sz val="10"/>
      <color indexed="8"/>
      <name val="Arial"/>
      <family val="2"/>
    </font>
    <font>
      <sz val="9"/>
      <color indexed="81"/>
      <name val="Tahoma"/>
      <charset val="1"/>
    </font>
    <font>
      <b/>
      <sz val="9"/>
      <color indexed="81"/>
      <name val="Tahoma"/>
      <charset val="1"/>
    </font>
    <font>
      <b/>
      <sz val="9"/>
      <color indexed="81"/>
      <name val="Tahoma"/>
      <family val="2"/>
    </font>
    <font>
      <sz val="9"/>
      <color indexed="81"/>
      <name val="Tahoma"/>
      <family val="2"/>
    </font>
    <font>
      <sz val="9"/>
      <name val="Tahoma"/>
      <family val="2"/>
    </font>
    <font>
      <b/>
      <sz val="9"/>
      <name val="Tahoma"/>
      <family val="2"/>
    </font>
  </fonts>
  <fills count="3">
    <fill>
      <patternFill patternType="none"/>
    </fill>
    <fill>
      <patternFill patternType="gray125"/>
    </fill>
    <fill>
      <patternFill patternType="solid">
        <fgColor rgb="FFC6D9F0"/>
        <bgColor rgb="FFC6D9F0"/>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33">
    <xf numFmtId="0" fontId="0" fillId="0" borderId="0" xfId="0"/>
    <xf numFmtId="0" fontId="0" fillId="0" borderId="0" xfId="0" applyAlignment="1">
      <alignment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14" fontId="11" fillId="0" borderId="1" xfId="0" applyNumberFormat="1" applyFont="1" applyFill="1" applyBorder="1" applyAlignment="1">
      <alignment horizontal="justify" vertical="center" wrapText="1"/>
    </xf>
    <xf numFmtId="0" fontId="0" fillId="0" borderId="1" xfId="0" applyBorder="1"/>
    <xf numFmtId="0" fontId="0"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vertical="center"/>
    </xf>
    <xf numFmtId="0" fontId="0" fillId="0" borderId="1" xfId="0" applyFill="1" applyBorder="1" applyAlignment="1">
      <alignment wrapText="1"/>
    </xf>
    <xf numFmtId="0" fontId="0" fillId="0" borderId="1" xfId="0" applyFill="1" applyBorder="1" applyAlignment="1">
      <alignment horizontal="center" wrapText="1"/>
    </xf>
    <xf numFmtId="0" fontId="0" fillId="0" borderId="1" xfId="0" applyFill="1" applyBorder="1"/>
    <xf numFmtId="0" fontId="0" fillId="0" borderId="1" xfId="0" applyFill="1" applyBorder="1" applyAlignment="1">
      <alignment horizontal="center"/>
    </xf>
    <xf numFmtId="0" fontId="0" fillId="0" borderId="1" xfId="0" applyFill="1" applyBorder="1" applyAlignment="1">
      <alignment vertical="center" wrapText="1"/>
    </xf>
    <xf numFmtId="14" fontId="0" fillId="0" borderId="1" xfId="0" applyNumberFormat="1" applyFill="1" applyBorder="1" applyAlignment="1">
      <alignment horizontal="center" vertical="center"/>
    </xf>
    <xf numFmtId="0" fontId="0" fillId="0" borderId="1" xfId="0" applyFont="1" applyFill="1" applyBorder="1" applyAlignment="1">
      <alignment horizontal="left" wrapText="1"/>
    </xf>
    <xf numFmtId="0" fontId="6"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4" fontId="3" fillId="0" borderId="1" xfId="0" applyNumberFormat="1" applyFont="1" applyFill="1" applyBorder="1" applyAlignment="1">
      <alignment horizontal="center" vertical="center" wrapText="1"/>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12" fillId="0" borderId="1" xfId="0" applyFont="1" applyFill="1" applyBorder="1" applyAlignment="1">
      <alignment horizontal="center" vertical="center" wrapText="1"/>
    </xf>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11907</xdr:colOff>
      <xdr:row>3</xdr:row>
      <xdr:rowOff>143989</xdr:rowOff>
    </xdr:from>
    <xdr:to>
      <xdr:col>2</xdr:col>
      <xdr:colOff>702469</xdr:colOff>
      <xdr:row>3</xdr:row>
      <xdr:rowOff>1376285</xdr:rowOff>
    </xdr:to>
    <xdr:pic>
      <xdr:nvPicPr>
        <xdr:cNvPr id="2" name="2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595" y="1477489"/>
          <a:ext cx="1881187" cy="1232296"/>
        </a:xfrm>
        <a:prstGeom prst="rect">
          <a:avLst/>
        </a:prstGeom>
      </xdr:spPr>
    </xdr:pic>
    <xdr:clientData/>
  </xdr:twoCellAnchor>
  <xdr:twoCellAnchor editAs="oneCell">
    <xdr:from>
      <xdr:col>7</xdr:col>
      <xdr:colOff>284126</xdr:colOff>
      <xdr:row>1</xdr:row>
      <xdr:rowOff>34392</xdr:rowOff>
    </xdr:from>
    <xdr:to>
      <xdr:col>9</xdr:col>
      <xdr:colOff>1194985</xdr:colOff>
      <xdr:row>2</xdr:row>
      <xdr:rowOff>886867</xdr:rowOff>
    </xdr:to>
    <xdr:pic>
      <xdr:nvPicPr>
        <xdr:cNvPr id="3" name="4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23076" y="224892"/>
          <a:ext cx="3745227" cy="1042975"/>
        </a:xfrm>
        <a:prstGeom prst="rect">
          <a:avLst/>
        </a:prstGeom>
      </xdr:spPr>
    </xdr:pic>
    <xdr:clientData/>
  </xdr:twoCellAnchor>
  <xdr:twoCellAnchor editAs="oneCell">
    <xdr:from>
      <xdr:col>2</xdr:col>
      <xdr:colOff>0</xdr:colOff>
      <xdr:row>0</xdr:row>
      <xdr:rowOff>0</xdr:rowOff>
    </xdr:from>
    <xdr:to>
      <xdr:col>4</xdr:col>
      <xdr:colOff>1311250</xdr:colOff>
      <xdr:row>2</xdr:row>
      <xdr:rowOff>661975</xdr:rowOff>
    </xdr:to>
    <xdr:pic>
      <xdr:nvPicPr>
        <xdr:cNvPr id="4" name="3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5281" y="0"/>
          <a:ext cx="3740125" cy="1042975"/>
        </a:xfrm>
        <a:prstGeom prst="rect">
          <a:avLst/>
        </a:prstGeom>
      </xdr:spPr>
    </xdr:pic>
    <xdr:clientData/>
  </xdr:twoCellAnchor>
  <xdr:twoCellAnchor editAs="oneCell">
    <xdr:from>
      <xdr:col>2</xdr:col>
      <xdr:colOff>152400</xdr:colOff>
      <xdr:row>0</xdr:row>
      <xdr:rowOff>152400</xdr:rowOff>
    </xdr:from>
    <xdr:to>
      <xdr:col>4</xdr:col>
      <xdr:colOff>1463650</xdr:colOff>
      <xdr:row>2</xdr:row>
      <xdr:rowOff>814375</xdr:rowOff>
    </xdr:to>
    <xdr:pic>
      <xdr:nvPicPr>
        <xdr:cNvPr id="5" name="4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7681" y="152400"/>
          <a:ext cx="3740125" cy="1042975"/>
        </a:xfrm>
        <a:prstGeom prst="rect">
          <a:avLst/>
        </a:prstGeom>
      </xdr:spPr>
    </xdr:pic>
    <xdr:clientData/>
  </xdr:twoCellAnchor>
  <xdr:twoCellAnchor editAs="oneCell">
    <xdr:from>
      <xdr:col>7</xdr:col>
      <xdr:colOff>1095374</xdr:colOff>
      <xdr:row>3</xdr:row>
      <xdr:rowOff>178596</xdr:rowOff>
    </xdr:from>
    <xdr:to>
      <xdr:col>10</xdr:col>
      <xdr:colOff>346843</xdr:colOff>
      <xdr:row>3</xdr:row>
      <xdr:rowOff>1221571</xdr:rowOff>
    </xdr:to>
    <xdr:pic>
      <xdr:nvPicPr>
        <xdr:cNvPr id="6" name="5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96312" y="1512096"/>
          <a:ext cx="3740125" cy="10429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0"/>
  <sheetViews>
    <sheetView tabSelected="1" topLeftCell="A4" zoomScale="80" zoomScaleNormal="80" workbookViewId="0">
      <pane xSplit="3" ySplit="4" topLeftCell="D20" activePane="bottomRight" state="frozen"/>
      <selection activeCell="C4" sqref="C4"/>
      <selection pane="topRight" activeCell="D4" sqref="D4"/>
      <selection pane="bottomLeft" activeCell="C8" sqref="C8"/>
      <selection pane="bottomRight" activeCell="J68" sqref="J68"/>
    </sheetView>
  </sheetViews>
  <sheetFormatPr baseColWidth="10" defaultRowHeight="15" x14ac:dyDescent="0.25"/>
  <cols>
    <col min="1" max="1" width="8.28515625" customWidth="1"/>
    <col min="2" max="2" width="17.85546875" customWidth="1"/>
    <col min="3" max="3" width="20" customWidth="1"/>
    <col min="4" max="4" width="16.42578125" customWidth="1"/>
    <col min="5" max="5" width="25.85546875" customWidth="1"/>
    <col min="6" max="6" width="10" customWidth="1"/>
    <col min="7" max="7" width="14.140625" customWidth="1"/>
    <col min="8" max="8" width="19.140625" customWidth="1"/>
    <col min="9" max="9" width="23.42578125" customWidth="1"/>
    <col min="10" max="10" width="24.85546875" customWidth="1"/>
    <col min="11" max="11" width="20.7109375" customWidth="1"/>
    <col min="12" max="12" width="28.140625" customWidth="1"/>
    <col min="13" max="14" width="20.7109375" customWidth="1"/>
    <col min="15" max="15" width="16.85546875" customWidth="1"/>
    <col min="16" max="16" width="22.5703125" customWidth="1"/>
  </cols>
  <sheetData>
    <row r="1" spans="1:16" ht="15" customHeight="1" x14ac:dyDescent="0.25">
      <c r="C1" s="24"/>
      <c r="D1" s="24"/>
      <c r="E1" s="24"/>
      <c r="F1" s="24"/>
      <c r="G1" s="24"/>
      <c r="H1" s="24"/>
      <c r="I1" s="24"/>
      <c r="J1" s="24"/>
      <c r="K1" s="24"/>
      <c r="L1" s="24"/>
      <c r="M1" s="24"/>
      <c r="N1" s="24"/>
      <c r="O1" s="24"/>
      <c r="P1" s="25"/>
    </row>
    <row r="2" spans="1:16" ht="15" customHeight="1" x14ac:dyDescent="0.25">
      <c r="C2" s="24"/>
      <c r="D2" s="24"/>
      <c r="E2" s="24"/>
      <c r="F2" s="24"/>
      <c r="G2" s="24"/>
      <c r="H2" s="24"/>
      <c r="I2" s="24"/>
      <c r="J2" s="24"/>
      <c r="K2" s="24"/>
      <c r="L2" s="24"/>
      <c r="M2" s="24"/>
      <c r="N2" s="24"/>
      <c r="O2" s="24"/>
      <c r="P2" s="25"/>
    </row>
    <row r="3" spans="1:16" ht="75" customHeight="1" x14ac:dyDescent="0.25">
      <c r="C3" s="24"/>
      <c r="D3" s="24"/>
      <c r="E3" s="24"/>
      <c r="F3" s="24"/>
      <c r="G3" s="24"/>
      <c r="H3" s="24"/>
      <c r="I3" s="24"/>
      <c r="J3" s="24"/>
      <c r="K3" s="24"/>
      <c r="L3" s="24"/>
      <c r="M3" s="24"/>
      <c r="N3" s="24"/>
      <c r="O3" s="24"/>
      <c r="P3" s="25"/>
    </row>
    <row r="4" spans="1:16" ht="122.25" customHeight="1" x14ac:dyDescent="0.25">
      <c r="C4" s="24"/>
      <c r="D4" s="24"/>
      <c r="E4" s="24"/>
      <c r="F4" s="24"/>
      <c r="G4" s="24"/>
      <c r="H4" s="24"/>
      <c r="I4" s="24"/>
      <c r="J4" s="24"/>
      <c r="K4" s="24"/>
      <c r="L4" s="24"/>
      <c r="M4" s="24"/>
      <c r="N4" s="24"/>
      <c r="O4" s="24"/>
      <c r="P4" s="25"/>
    </row>
    <row r="5" spans="1:16" ht="15" customHeight="1" x14ac:dyDescent="0.25">
      <c r="A5" s="27" t="s">
        <v>7</v>
      </c>
      <c r="B5" s="27"/>
      <c r="C5" s="27"/>
      <c r="D5" s="27"/>
      <c r="E5" s="27"/>
      <c r="F5" s="27"/>
      <c r="G5" s="27"/>
      <c r="H5" s="27"/>
      <c r="I5" s="27"/>
      <c r="J5" s="27"/>
      <c r="K5" s="27"/>
      <c r="L5" s="27"/>
      <c r="M5" s="27"/>
      <c r="N5" s="27"/>
      <c r="O5" s="27"/>
      <c r="P5" s="27"/>
    </row>
    <row r="6" spans="1:16" ht="19.5" customHeight="1" x14ac:dyDescent="0.25">
      <c r="A6" s="26" t="s">
        <v>193</v>
      </c>
      <c r="B6" s="26" t="s">
        <v>192</v>
      </c>
      <c r="C6" s="26" t="s">
        <v>14</v>
      </c>
      <c r="D6" s="26" t="s">
        <v>0</v>
      </c>
      <c r="E6" s="26" t="s">
        <v>1</v>
      </c>
      <c r="F6" s="26" t="s">
        <v>2</v>
      </c>
      <c r="G6" s="26" t="s">
        <v>3</v>
      </c>
      <c r="H6" s="26" t="s">
        <v>4</v>
      </c>
      <c r="I6" s="26" t="s">
        <v>5</v>
      </c>
      <c r="J6" s="26" t="s">
        <v>6</v>
      </c>
      <c r="K6" s="26" t="s">
        <v>8</v>
      </c>
      <c r="L6" s="26" t="s">
        <v>9</v>
      </c>
      <c r="M6" s="26" t="s">
        <v>10</v>
      </c>
      <c r="N6" s="26" t="s">
        <v>11</v>
      </c>
      <c r="O6" s="26" t="s">
        <v>12</v>
      </c>
      <c r="P6" s="26" t="s">
        <v>13</v>
      </c>
    </row>
    <row r="7" spans="1:16" ht="19.5" customHeight="1" x14ac:dyDescent="0.25">
      <c r="A7" s="26"/>
      <c r="B7" s="26"/>
      <c r="C7" s="26"/>
      <c r="D7" s="26"/>
      <c r="E7" s="26"/>
      <c r="F7" s="26"/>
      <c r="G7" s="26"/>
      <c r="H7" s="26"/>
      <c r="I7" s="26"/>
      <c r="J7" s="26"/>
      <c r="K7" s="26"/>
      <c r="L7" s="26"/>
      <c r="M7" s="26"/>
      <c r="N7" s="26"/>
      <c r="O7" s="26"/>
      <c r="P7" s="26"/>
    </row>
    <row r="8" spans="1:16" ht="75" x14ac:dyDescent="0.25">
      <c r="A8" s="5">
        <v>1</v>
      </c>
      <c r="B8" s="32" t="s">
        <v>25</v>
      </c>
      <c r="C8" s="6" t="s">
        <v>26</v>
      </c>
      <c r="D8" s="7" t="s">
        <v>71</v>
      </c>
      <c r="E8" s="7" t="s">
        <v>104</v>
      </c>
      <c r="F8" s="8" t="s">
        <v>134</v>
      </c>
      <c r="G8" s="9" t="s">
        <v>135</v>
      </c>
      <c r="H8" s="10" t="s">
        <v>143</v>
      </c>
      <c r="I8" s="11" t="s">
        <v>149</v>
      </c>
      <c r="J8" s="12" t="str">
        <f t="shared" ref="J8:J14" si="0">C8</f>
        <v>AREA TRATAMIENTO</v>
      </c>
      <c r="K8" s="13" t="s">
        <v>140</v>
      </c>
      <c r="L8" s="13" t="s">
        <v>141</v>
      </c>
      <c r="M8" s="13"/>
      <c r="N8" s="14" t="s">
        <v>142</v>
      </c>
      <c r="O8" s="14">
        <v>43444</v>
      </c>
      <c r="P8" s="14" t="s">
        <v>148</v>
      </c>
    </row>
    <row r="9" spans="1:16" ht="75" x14ac:dyDescent="0.25">
      <c r="A9" s="5">
        <f>A8+1</f>
        <v>2</v>
      </c>
      <c r="B9" s="32"/>
      <c r="C9" s="6" t="s">
        <v>26</v>
      </c>
      <c r="D9" s="7" t="s">
        <v>72</v>
      </c>
      <c r="E9" s="7" t="s">
        <v>124</v>
      </c>
      <c r="F9" s="8" t="s">
        <v>134</v>
      </c>
      <c r="G9" s="9" t="s">
        <v>135</v>
      </c>
      <c r="H9" s="10" t="s">
        <v>150</v>
      </c>
      <c r="I9" s="11" t="s">
        <v>149</v>
      </c>
      <c r="J9" s="12" t="str">
        <f t="shared" si="0"/>
        <v>AREA TRATAMIENTO</v>
      </c>
      <c r="K9" s="13" t="s">
        <v>140</v>
      </c>
      <c r="L9" s="13" t="s">
        <v>141</v>
      </c>
      <c r="M9" s="15"/>
      <c r="N9" s="16" t="s">
        <v>142</v>
      </c>
      <c r="O9" s="16">
        <v>43444</v>
      </c>
      <c r="P9" s="16" t="s">
        <v>148</v>
      </c>
    </row>
    <row r="10" spans="1:16" ht="75" x14ac:dyDescent="0.25">
      <c r="A10" s="5">
        <f t="shared" ref="A10:A60" si="1">A9+1</f>
        <v>3</v>
      </c>
      <c r="B10" s="32"/>
      <c r="C10" s="6" t="s">
        <v>26</v>
      </c>
      <c r="D10" s="7" t="s">
        <v>73</v>
      </c>
      <c r="E10" s="7" t="s">
        <v>125</v>
      </c>
      <c r="F10" s="8" t="s">
        <v>134</v>
      </c>
      <c r="G10" s="9" t="s">
        <v>135</v>
      </c>
      <c r="H10" s="10" t="s">
        <v>143</v>
      </c>
      <c r="I10" s="11" t="s">
        <v>149</v>
      </c>
      <c r="J10" s="12" t="str">
        <f t="shared" si="0"/>
        <v>AREA TRATAMIENTO</v>
      </c>
      <c r="K10" s="13" t="s">
        <v>140</v>
      </c>
      <c r="L10" s="13" t="s">
        <v>141</v>
      </c>
      <c r="M10" s="15"/>
      <c r="N10" s="16" t="s">
        <v>142</v>
      </c>
      <c r="O10" s="16">
        <v>43444</v>
      </c>
      <c r="P10" s="16" t="s">
        <v>148</v>
      </c>
    </row>
    <row r="11" spans="1:16" s="1" customFormat="1" ht="75" x14ac:dyDescent="0.25">
      <c r="A11" s="5">
        <f t="shared" si="1"/>
        <v>4</v>
      </c>
      <c r="B11" s="32"/>
      <c r="C11" s="6" t="s">
        <v>139</v>
      </c>
      <c r="D11" s="7" t="s">
        <v>75</v>
      </c>
      <c r="E11" s="7" t="s">
        <v>127</v>
      </c>
      <c r="F11" s="8" t="s">
        <v>134</v>
      </c>
      <c r="G11" s="9" t="s">
        <v>135</v>
      </c>
      <c r="H11" s="10" t="s">
        <v>137</v>
      </c>
      <c r="I11" s="11" t="s">
        <v>138</v>
      </c>
      <c r="J11" s="17" t="s">
        <v>139</v>
      </c>
      <c r="K11" s="17" t="s">
        <v>140</v>
      </c>
      <c r="L11" s="17" t="s">
        <v>141</v>
      </c>
      <c r="M11" s="12"/>
      <c r="N11" s="10" t="s">
        <v>142</v>
      </c>
      <c r="O11" s="18">
        <v>43444</v>
      </c>
      <c r="P11" s="10" t="s">
        <v>148</v>
      </c>
    </row>
    <row r="12" spans="1:16" ht="75" x14ac:dyDescent="0.25">
      <c r="A12" s="5">
        <f t="shared" si="1"/>
        <v>5</v>
      </c>
      <c r="B12" s="32"/>
      <c r="C12" s="19" t="s">
        <v>139</v>
      </c>
      <c r="D12" s="7" t="s">
        <v>76</v>
      </c>
      <c r="E12" s="7" t="s">
        <v>128</v>
      </c>
      <c r="F12" s="8" t="s">
        <v>134</v>
      </c>
      <c r="G12" s="9" t="s">
        <v>135</v>
      </c>
      <c r="H12" s="10" t="s">
        <v>143</v>
      </c>
      <c r="I12" s="11" t="s">
        <v>138</v>
      </c>
      <c r="J12" s="17" t="s">
        <v>139</v>
      </c>
      <c r="K12" s="17" t="s">
        <v>140</v>
      </c>
      <c r="L12" s="17" t="s">
        <v>141</v>
      </c>
      <c r="M12" s="15"/>
      <c r="N12" s="10" t="s">
        <v>142</v>
      </c>
      <c r="O12" s="18">
        <v>43445</v>
      </c>
      <c r="P12" s="16" t="s">
        <v>148</v>
      </c>
    </row>
    <row r="13" spans="1:16" ht="75" x14ac:dyDescent="0.25">
      <c r="A13" s="5">
        <f t="shared" si="1"/>
        <v>6</v>
      </c>
      <c r="B13" s="32"/>
      <c r="C13" s="19" t="s">
        <v>30</v>
      </c>
      <c r="D13" s="20" t="s">
        <v>82</v>
      </c>
      <c r="E13" s="20" t="s">
        <v>123</v>
      </c>
      <c r="F13" s="8" t="s">
        <v>134</v>
      </c>
      <c r="G13" s="9" t="s">
        <v>135</v>
      </c>
      <c r="H13" s="10" t="s">
        <v>151</v>
      </c>
      <c r="I13" s="11" t="s">
        <v>154</v>
      </c>
      <c r="J13" s="11" t="str">
        <f t="shared" si="0"/>
        <v>PLANTAS DE TRATAMIENTO</v>
      </c>
      <c r="K13" s="17" t="s">
        <v>140</v>
      </c>
      <c r="L13" s="13" t="s">
        <v>141</v>
      </c>
      <c r="M13" s="15"/>
      <c r="N13" s="16"/>
      <c r="O13" s="16"/>
      <c r="P13" s="15"/>
    </row>
    <row r="14" spans="1:16" ht="105" x14ac:dyDescent="0.25">
      <c r="A14" s="5">
        <f t="shared" si="1"/>
        <v>7</v>
      </c>
      <c r="B14" s="32"/>
      <c r="C14" s="6" t="s">
        <v>27</v>
      </c>
      <c r="D14" s="7" t="s">
        <v>74</v>
      </c>
      <c r="E14" s="7" t="s">
        <v>126</v>
      </c>
      <c r="F14" s="8" t="s">
        <v>134</v>
      </c>
      <c r="G14" s="9" t="s">
        <v>135</v>
      </c>
      <c r="H14" s="10" t="s">
        <v>143</v>
      </c>
      <c r="I14" s="11" t="s">
        <v>152</v>
      </c>
      <c r="J14" s="11" t="str">
        <f t="shared" si="0"/>
        <v>SECCIÓN DISPONIBILIDADES</v>
      </c>
      <c r="K14" s="14" t="s">
        <v>153</v>
      </c>
      <c r="L14" s="6" t="s">
        <v>141</v>
      </c>
      <c r="M14" s="15"/>
      <c r="N14" s="16"/>
      <c r="O14" s="16"/>
      <c r="P14" s="15"/>
    </row>
    <row r="15" spans="1:16" s="1" customFormat="1" ht="75" x14ac:dyDescent="0.25">
      <c r="A15" s="5">
        <f t="shared" si="1"/>
        <v>8</v>
      </c>
      <c r="B15" s="32"/>
      <c r="C15" s="6" t="s">
        <v>28</v>
      </c>
      <c r="D15" s="7" t="s">
        <v>77</v>
      </c>
      <c r="E15" s="7" t="s">
        <v>129</v>
      </c>
      <c r="F15" s="8" t="s">
        <v>134</v>
      </c>
      <c r="G15" s="9" t="s">
        <v>135</v>
      </c>
      <c r="H15" s="21" t="s">
        <v>137</v>
      </c>
      <c r="I15" s="21" t="s">
        <v>144</v>
      </c>
      <c r="J15" s="21" t="s">
        <v>146</v>
      </c>
      <c r="K15" s="6" t="s">
        <v>140</v>
      </c>
      <c r="L15" s="6" t="s">
        <v>141</v>
      </c>
      <c r="M15" s="6"/>
      <c r="N15" s="21" t="s">
        <v>142</v>
      </c>
      <c r="O15" s="18">
        <v>43444</v>
      </c>
      <c r="P15" s="21" t="s">
        <v>148</v>
      </c>
    </row>
    <row r="16" spans="1:16" s="1" customFormat="1" ht="75" x14ac:dyDescent="0.25">
      <c r="A16" s="5">
        <f t="shared" si="1"/>
        <v>9</v>
      </c>
      <c r="B16" s="32"/>
      <c r="C16" s="6" t="s">
        <v>28</v>
      </c>
      <c r="D16" s="7" t="s">
        <v>78</v>
      </c>
      <c r="E16" s="7" t="s">
        <v>130</v>
      </c>
      <c r="F16" s="8" t="s">
        <v>134</v>
      </c>
      <c r="G16" s="9" t="s">
        <v>135</v>
      </c>
      <c r="H16" s="21" t="s">
        <v>137</v>
      </c>
      <c r="I16" s="21" t="s">
        <v>144</v>
      </c>
      <c r="J16" s="21" t="s">
        <v>146</v>
      </c>
      <c r="K16" s="6" t="s">
        <v>140</v>
      </c>
      <c r="L16" s="6" t="s">
        <v>141</v>
      </c>
      <c r="M16" s="6"/>
      <c r="N16" s="21" t="s">
        <v>142</v>
      </c>
      <c r="O16" s="18">
        <v>43444</v>
      </c>
      <c r="P16" s="21" t="s">
        <v>148</v>
      </c>
    </row>
    <row r="17" spans="1:16" s="1" customFormat="1" ht="75" x14ac:dyDescent="0.25">
      <c r="A17" s="5">
        <f t="shared" si="1"/>
        <v>10</v>
      </c>
      <c r="B17" s="32"/>
      <c r="C17" s="6" t="s">
        <v>28</v>
      </c>
      <c r="D17" s="7" t="s">
        <v>79</v>
      </c>
      <c r="E17" s="7" t="s">
        <v>131</v>
      </c>
      <c r="F17" s="8" t="s">
        <v>134</v>
      </c>
      <c r="G17" s="9" t="s">
        <v>135</v>
      </c>
      <c r="H17" s="21" t="s">
        <v>137</v>
      </c>
      <c r="I17" s="21" t="s">
        <v>144</v>
      </c>
      <c r="J17" s="21" t="s">
        <v>146</v>
      </c>
      <c r="K17" s="6" t="s">
        <v>140</v>
      </c>
      <c r="L17" s="6" t="s">
        <v>141</v>
      </c>
      <c r="M17" s="6"/>
      <c r="N17" s="21" t="s">
        <v>142</v>
      </c>
      <c r="O17" s="18">
        <v>43444</v>
      </c>
      <c r="P17" s="21" t="s">
        <v>148</v>
      </c>
    </row>
    <row r="18" spans="1:16" ht="88.5" customHeight="1" x14ac:dyDescent="0.25">
      <c r="A18" s="5">
        <f t="shared" si="1"/>
        <v>11</v>
      </c>
      <c r="B18" s="32"/>
      <c r="C18" s="6" t="s">
        <v>29</v>
      </c>
      <c r="D18" s="22" t="s">
        <v>80</v>
      </c>
      <c r="E18" s="22" t="s">
        <v>132</v>
      </c>
      <c r="F18" s="8" t="s">
        <v>134</v>
      </c>
      <c r="G18" s="9" t="s">
        <v>135</v>
      </c>
      <c r="H18" s="9" t="s">
        <v>143</v>
      </c>
      <c r="I18" s="9" t="s">
        <v>145</v>
      </c>
      <c r="J18" s="9" t="s">
        <v>147</v>
      </c>
      <c r="K18" s="8" t="s">
        <v>140</v>
      </c>
      <c r="L18" s="8" t="s">
        <v>141</v>
      </c>
      <c r="M18" s="8"/>
      <c r="N18" s="9" t="s">
        <v>142</v>
      </c>
      <c r="O18" s="23">
        <v>43444</v>
      </c>
      <c r="P18" s="9" t="s">
        <v>148</v>
      </c>
    </row>
    <row r="19" spans="1:16" ht="88.5" customHeight="1" x14ac:dyDescent="0.25">
      <c r="A19" s="5">
        <f t="shared" si="1"/>
        <v>12</v>
      </c>
      <c r="B19" s="32"/>
      <c r="C19" s="6" t="s">
        <v>29</v>
      </c>
      <c r="D19" s="7" t="s">
        <v>81</v>
      </c>
      <c r="E19" s="7" t="s">
        <v>133</v>
      </c>
      <c r="F19" s="8" t="s">
        <v>134</v>
      </c>
      <c r="G19" s="9" t="s">
        <v>135</v>
      </c>
      <c r="H19" s="9" t="s">
        <v>143</v>
      </c>
      <c r="I19" s="9" t="s">
        <v>145</v>
      </c>
      <c r="J19" s="9" t="s">
        <v>147</v>
      </c>
      <c r="K19" s="8" t="s">
        <v>140</v>
      </c>
      <c r="L19" s="8" t="s">
        <v>141</v>
      </c>
      <c r="M19" s="8"/>
      <c r="N19" s="9" t="s">
        <v>142</v>
      </c>
      <c r="O19" s="23">
        <v>43445</v>
      </c>
      <c r="P19" s="9" t="s">
        <v>148</v>
      </c>
    </row>
    <row r="20" spans="1:16" ht="22.5" x14ac:dyDescent="0.25">
      <c r="A20" s="5">
        <f t="shared" si="1"/>
        <v>13</v>
      </c>
      <c r="B20" s="28" t="s">
        <v>15</v>
      </c>
      <c r="C20" s="2" t="s">
        <v>15</v>
      </c>
      <c r="D20" s="2" t="s">
        <v>32</v>
      </c>
      <c r="E20" s="2" t="s">
        <v>86</v>
      </c>
      <c r="F20" s="2" t="s">
        <v>134</v>
      </c>
      <c r="G20" s="2" t="s">
        <v>135</v>
      </c>
      <c r="H20" s="2" t="s">
        <v>143</v>
      </c>
      <c r="I20" s="2" t="s">
        <v>155</v>
      </c>
      <c r="J20" s="2" t="s">
        <v>155</v>
      </c>
      <c r="K20" s="2" t="s">
        <v>156</v>
      </c>
      <c r="L20" s="2" t="s">
        <v>157</v>
      </c>
      <c r="M20" s="2" t="s">
        <v>158</v>
      </c>
      <c r="N20" s="2" t="s">
        <v>142</v>
      </c>
      <c r="O20" s="3" t="s">
        <v>159</v>
      </c>
      <c r="P20" s="2" t="s">
        <v>160</v>
      </c>
    </row>
    <row r="21" spans="1:16" ht="22.5" x14ac:dyDescent="0.25">
      <c r="A21" s="5">
        <f t="shared" si="1"/>
        <v>14</v>
      </c>
      <c r="B21" s="29"/>
      <c r="C21" s="2" t="s">
        <v>15</v>
      </c>
      <c r="D21" s="2" t="s">
        <v>31</v>
      </c>
      <c r="E21" s="2" t="s">
        <v>83</v>
      </c>
      <c r="F21" s="2" t="s">
        <v>134</v>
      </c>
      <c r="G21" s="2" t="s">
        <v>135</v>
      </c>
      <c r="H21" s="2" t="s">
        <v>137</v>
      </c>
      <c r="I21" s="2" t="s">
        <v>161</v>
      </c>
      <c r="J21" s="2" t="str">
        <f>C21</f>
        <v>DIRECCIÓN COMERCIAL</v>
      </c>
      <c r="K21" s="2" t="s">
        <v>162</v>
      </c>
      <c r="L21" s="2" t="s">
        <v>163</v>
      </c>
      <c r="M21" s="2" t="s">
        <v>164</v>
      </c>
      <c r="N21" s="2" t="s">
        <v>142</v>
      </c>
      <c r="O21" s="3"/>
      <c r="P21" s="2" t="s">
        <v>160</v>
      </c>
    </row>
    <row r="22" spans="1:16" ht="56.25" x14ac:dyDescent="0.25">
      <c r="A22" s="5">
        <f t="shared" si="1"/>
        <v>15</v>
      </c>
      <c r="B22" s="29"/>
      <c r="C22" s="2" t="s">
        <v>18</v>
      </c>
      <c r="D22" s="2" t="s">
        <v>40</v>
      </c>
      <c r="E22" s="2" t="s">
        <v>94</v>
      </c>
      <c r="F22" s="2" t="s">
        <v>134</v>
      </c>
      <c r="G22" s="2" t="s">
        <v>136</v>
      </c>
      <c r="H22" s="2" t="s">
        <v>150</v>
      </c>
      <c r="I22" s="2" t="s">
        <v>155</v>
      </c>
      <c r="J22" s="2" t="str">
        <f>C22</f>
        <v>AREA COBRANZAS</v>
      </c>
      <c r="K22" s="2" t="s">
        <v>165</v>
      </c>
      <c r="L22" s="2" t="s">
        <v>166</v>
      </c>
      <c r="M22" s="2" t="s">
        <v>167</v>
      </c>
      <c r="N22" s="2" t="s">
        <v>142</v>
      </c>
      <c r="O22" s="3"/>
      <c r="P22" s="2" t="s">
        <v>160</v>
      </c>
    </row>
    <row r="23" spans="1:16" ht="56.25" x14ac:dyDescent="0.25">
      <c r="A23" s="5">
        <f t="shared" si="1"/>
        <v>16</v>
      </c>
      <c r="B23" s="29"/>
      <c r="C23" s="2" t="s">
        <v>18</v>
      </c>
      <c r="D23" s="2" t="s">
        <v>41</v>
      </c>
      <c r="E23" s="2" t="s">
        <v>95</v>
      </c>
      <c r="F23" s="2" t="s">
        <v>134</v>
      </c>
      <c r="G23" s="2" t="s">
        <v>135</v>
      </c>
      <c r="H23" s="2" t="s">
        <v>137</v>
      </c>
      <c r="I23" s="2" t="s">
        <v>168</v>
      </c>
      <c r="J23" s="2" t="str">
        <f>C23</f>
        <v>AREA COBRANZAS</v>
      </c>
      <c r="K23" s="2" t="s">
        <v>165</v>
      </c>
      <c r="L23" s="2" t="s">
        <v>169</v>
      </c>
      <c r="M23" s="2" t="s">
        <v>170</v>
      </c>
      <c r="N23" s="2" t="s">
        <v>142</v>
      </c>
      <c r="O23" s="3"/>
      <c r="P23" s="2" t="s">
        <v>160</v>
      </c>
    </row>
    <row r="24" spans="1:16" ht="22.5" x14ac:dyDescent="0.25">
      <c r="A24" s="5">
        <f t="shared" si="1"/>
        <v>17</v>
      </c>
      <c r="B24" s="29"/>
      <c r="C24" s="2" t="s">
        <v>18</v>
      </c>
      <c r="D24" s="2" t="s">
        <v>42</v>
      </c>
      <c r="E24" s="2" t="s">
        <v>96</v>
      </c>
      <c r="F24" s="2" t="s">
        <v>134</v>
      </c>
      <c r="G24" s="2" t="s">
        <v>135</v>
      </c>
      <c r="H24" s="2" t="s">
        <v>150</v>
      </c>
      <c r="I24" s="2" t="s">
        <v>155</v>
      </c>
      <c r="J24" s="2" t="str">
        <f t="shared" ref="J24:J60" si="2">C24</f>
        <v>AREA COBRANZAS</v>
      </c>
      <c r="K24" s="2" t="s">
        <v>165</v>
      </c>
      <c r="L24" s="2" t="s">
        <v>157</v>
      </c>
      <c r="M24" s="2" t="s">
        <v>158</v>
      </c>
      <c r="N24" s="2" t="s">
        <v>142</v>
      </c>
      <c r="O24" s="3"/>
      <c r="P24" s="2" t="s">
        <v>160</v>
      </c>
    </row>
    <row r="25" spans="1:16" ht="56.25" x14ac:dyDescent="0.25">
      <c r="A25" s="5">
        <f t="shared" si="1"/>
        <v>18</v>
      </c>
      <c r="B25" s="29"/>
      <c r="C25" s="2" t="s">
        <v>18</v>
      </c>
      <c r="D25" s="2" t="s">
        <v>43</v>
      </c>
      <c r="E25" s="2" t="s">
        <v>97</v>
      </c>
      <c r="F25" s="2" t="s">
        <v>134</v>
      </c>
      <c r="G25" s="2" t="s">
        <v>135</v>
      </c>
      <c r="H25" s="2" t="s">
        <v>137</v>
      </c>
      <c r="I25" s="2" t="s">
        <v>155</v>
      </c>
      <c r="J25" s="2" t="str">
        <f t="shared" si="2"/>
        <v>AREA COBRANZAS</v>
      </c>
      <c r="K25" s="2" t="s">
        <v>165</v>
      </c>
      <c r="L25" s="2" t="s">
        <v>166</v>
      </c>
      <c r="M25" s="2" t="s">
        <v>170</v>
      </c>
      <c r="N25" s="2" t="s">
        <v>142</v>
      </c>
      <c r="O25" s="3"/>
      <c r="P25" s="2" t="s">
        <v>160</v>
      </c>
    </row>
    <row r="26" spans="1:16" ht="56.25" x14ac:dyDescent="0.25">
      <c r="A26" s="5">
        <f t="shared" si="1"/>
        <v>19</v>
      </c>
      <c r="B26" s="29"/>
      <c r="C26" s="2" t="s">
        <v>18</v>
      </c>
      <c r="D26" s="2" t="s">
        <v>44</v>
      </c>
      <c r="E26" s="2" t="s">
        <v>98</v>
      </c>
      <c r="F26" s="2" t="s">
        <v>134</v>
      </c>
      <c r="G26" s="2" t="s">
        <v>135</v>
      </c>
      <c r="H26" s="2" t="s">
        <v>150</v>
      </c>
      <c r="I26" s="2" t="s">
        <v>155</v>
      </c>
      <c r="J26" s="2" t="str">
        <f t="shared" si="2"/>
        <v>AREA COBRANZAS</v>
      </c>
      <c r="K26" s="2" t="s">
        <v>165</v>
      </c>
      <c r="L26" s="2" t="s">
        <v>169</v>
      </c>
      <c r="M26" s="2" t="s">
        <v>170</v>
      </c>
      <c r="N26" s="2" t="s">
        <v>142</v>
      </c>
      <c r="O26" s="3"/>
      <c r="P26" s="2" t="s">
        <v>160</v>
      </c>
    </row>
    <row r="27" spans="1:16" ht="56.25" x14ac:dyDescent="0.25">
      <c r="A27" s="5">
        <f t="shared" si="1"/>
        <v>20</v>
      </c>
      <c r="B27" s="29"/>
      <c r="C27" s="2" t="s">
        <v>18</v>
      </c>
      <c r="D27" s="2" t="s">
        <v>45</v>
      </c>
      <c r="E27" s="2" t="s">
        <v>99</v>
      </c>
      <c r="F27" s="2" t="s">
        <v>134</v>
      </c>
      <c r="G27" s="2" t="s">
        <v>135</v>
      </c>
      <c r="H27" s="2" t="s">
        <v>171</v>
      </c>
      <c r="I27" s="2" t="s">
        <v>155</v>
      </c>
      <c r="J27" s="2" t="str">
        <f t="shared" si="2"/>
        <v>AREA COBRANZAS</v>
      </c>
      <c r="K27" s="2" t="s">
        <v>165</v>
      </c>
      <c r="L27" s="2" t="s">
        <v>169</v>
      </c>
      <c r="M27" s="2" t="s">
        <v>172</v>
      </c>
      <c r="N27" s="2" t="s">
        <v>142</v>
      </c>
      <c r="O27" s="3"/>
      <c r="P27" s="2" t="s">
        <v>160</v>
      </c>
    </row>
    <row r="28" spans="1:16" ht="22.5" x14ac:dyDescent="0.25">
      <c r="A28" s="5">
        <f t="shared" si="1"/>
        <v>21</v>
      </c>
      <c r="B28" s="29"/>
      <c r="C28" s="2" t="s">
        <v>17</v>
      </c>
      <c r="D28" s="2" t="s">
        <v>35</v>
      </c>
      <c r="E28" s="2" t="s">
        <v>89</v>
      </c>
      <c r="F28" s="2" t="s">
        <v>134</v>
      </c>
      <c r="G28" s="2" t="s">
        <v>135</v>
      </c>
      <c r="H28" s="2"/>
      <c r="I28" s="2" t="s">
        <v>173</v>
      </c>
      <c r="J28" s="2" t="str">
        <f t="shared" si="2"/>
        <v>AREA FACTURACIÓN</v>
      </c>
      <c r="K28" s="2" t="s">
        <v>156</v>
      </c>
      <c r="L28" s="2" t="s">
        <v>157</v>
      </c>
      <c r="M28" s="2" t="s">
        <v>158</v>
      </c>
      <c r="N28" s="2"/>
      <c r="O28" s="3"/>
      <c r="P28" s="2" t="s">
        <v>160</v>
      </c>
    </row>
    <row r="29" spans="1:16" ht="22.5" x14ac:dyDescent="0.25">
      <c r="A29" s="5">
        <f t="shared" si="1"/>
        <v>22</v>
      </c>
      <c r="B29" s="29"/>
      <c r="C29" s="2" t="s">
        <v>17</v>
      </c>
      <c r="D29" s="2" t="s">
        <v>36</v>
      </c>
      <c r="E29" s="2" t="s">
        <v>90</v>
      </c>
      <c r="F29" s="2" t="s">
        <v>134</v>
      </c>
      <c r="G29" s="2" t="s">
        <v>135</v>
      </c>
      <c r="H29" s="2" t="s">
        <v>174</v>
      </c>
      <c r="I29" s="2" t="s">
        <v>173</v>
      </c>
      <c r="J29" s="2" t="str">
        <f t="shared" si="2"/>
        <v>AREA FACTURACIÓN</v>
      </c>
      <c r="K29" s="2" t="s">
        <v>156</v>
      </c>
      <c r="L29" s="2" t="s">
        <v>157</v>
      </c>
      <c r="M29" s="2" t="s">
        <v>158</v>
      </c>
      <c r="N29" s="2"/>
      <c r="O29" s="3"/>
      <c r="P29" s="2" t="s">
        <v>160</v>
      </c>
    </row>
    <row r="30" spans="1:16" ht="22.5" x14ac:dyDescent="0.25">
      <c r="A30" s="5">
        <f t="shared" si="1"/>
        <v>23</v>
      </c>
      <c r="B30" s="29"/>
      <c r="C30" s="2" t="s">
        <v>17</v>
      </c>
      <c r="D30" s="2" t="s">
        <v>37</v>
      </c>
      <c r="E30" s="2" t="s">
        <v>91</v>
      </c>
      <c r="F30" s="2" t="s">
        <v>134</v>
      </c>
      <c r="G30" s="2" t="s">
        <v>135</v>
      </c>
      <c r="H30" s="2" t="s">
        <v>150</v>
      </c>
      <c r="I30" s="2" t="s">
        <v>173</v>
      </c>
      <c r="J30" s="2" t="str">
        <f t="shared" si="2"/>
        <v>AREA FACTURACIÓN</v>
      </c>
      <c r="K30" s="2" t="s">
        <v>156</v>
      </c>
      <c r="L30" s="2" t="s">
        <v>157</v>
      </c>
      <c r="M30" s="2" t="s">
        <v>158</v>
      </c>
      <c r="N30" s="2"/>
      <c r="O30" s="3"/>
      <c r="P30" s="2" t="s">
        <v>160</v>
      </c>
    </row>
    <row r="31" spans="1:16" ht="22.5" x14ac:dyDescent="0.25">
      <c r="A31" s="5">
        <f t="shared" si="1"/>
        <v>24</v>
      </c>
      <c r="B31" s="29"/>
      <c r="C31" s="2" t="s">
        <v>17</v>
      </c>
      <c r="D31" s="2" t="s">
        <v>38</v>
      </c>
      <c r="E31" s="2" t="s">
        <v>92</v>
      </c>
      <c r="F31" s="2" t="s">
        <v>134</v>
      </c>
      <c r="G31" s="2" t="s">
        <v>135</v>
      </c>
      <c r="H31" s="2" t="s">
        <v>137</v>
      </c>
      <c r="I31" s="2" t="s">
        <v>173</v>
      </c>
      <c r="J31" s="2" t="str">
        <f t="shared" si="2"/>
        <v>AREA FACTURACIÓN</v>
      </c>
      <c r="K31" s="2" t="s">
        <v>156</v>
      </c>
      <c r="L31" s="2" t="s">
        <v>157</v>
      </c>
      <c r="M31" s="2" t="s">
        <v>158</v>
      </c>
      <c r="N31" s="2"/>
      <c r="O31" s="3"/>
      <c r="P31" s="2" t="s">
        <v>160</v>
      </c>
    </row>
    <row r="32" spans="1:16" ht="22.5" x14ac:dyDescent="0.25">
      <c r="A32" s="5">
        <f t="shared" si="1"/>
        <v>25</v>
      </c>
      <c r="B32" s="29"/>
      <c r="C32" s="2" t="s">
        <v>17</v>
      </c>
      <c r="D32" s="2" t="s">
        <v>39</v>
      </c>
      <c r="E32" s="2" t="s">
        <v>93</v>
      </c>
      <c r="F32" s="2" t="s">
        <v>134</v>
      </c>
      <c r="G32" s="2" t="s">
        <v>135</v>
      </c>
      <c r="H32" s="2"/>
      <c r="I32" s="2" t="s">
        <v>173</v>
      </c>
      <c r="J32" s="31" t="s">
        <v>175</v>
      </c>
      <c r="K32" s="31"/>
      <c r="L32" s="31"/>
      <c r="M32" s="31"/>
      <c r="N32" s="2"/>
      <c r="O32" s="3"/>
      <c r="P32" s="2" t="s">
        <v>160</v>
      </c>
    </row>
    <row r="33" spans="1:16" ht="22.5" x14ac:dyDescent="0.25">
      <c r="A33" s="5">
        <f t="shared" si="1"/>
        <v>26</v>
      </c>
      <c r="B33" s="29"/>
      <c r="C33" s="2" t="s">
        <v>20</v>
      </c>
      <c r="D33" s="2" t="s">
        <v>47</v>
      </c>
      <c r="E33" s="2" t="s">
        <v>101</v>
      </c>
      <c r="F33" s="2" t="s">
        <v>134</v>
      </c>
      <c r="G33" s="2" t="s">
        <v>135</v>
      </c>
      <c r="H33" s="2" t="s">
        <v>137</v>
      </c>
      <c r="I33" s="2" t="s">
        <v>176</v>
      </c>
      <c r="J33" s="2" t="str">
        <f t="shared" si="2"/>
        <v>AREA SERVICIO AL CLIENTE</v>
      </c>
      <c r="K33" s="2" t="s">
        <v>162</v>
      </c>
      <c r="L33" s="2" t="s">
        <v>163</v>
      </c>
      <c r="M33" s="2" t="s">
        <v>164</v>
      </c>
      <c r="N33" s="2"/>
      <c r="O33" s="3"/>
      <c r="P33" s="2" t="s">
        <v>160</v>
      </c>
    </row>
    <row r="34" spans="1:16" ht="22.5" x14ac:dyDescent="0.25">
      <c r="A34" s="5">
        <f t="shared" si="1"/>
        <v>27</v>
      </c>
      <c r="B34" s="29"/>
      <c r="C34" s="2" t="s">
        <v>20</v>
      </c>
      <c r="D34" s="2" t="s">
        <v>49</v>
      </c>
      <c r="E34" s="2" t="s">
        <v>103</v>
      </c>
      <c r="F34" s="2" t="s">
        <v>134</v>
      </c>
      <c r="G34" s="2" t="s">
        <v>135</v>
      </c>
      <c r="H34" s="2" t="s">
        <v>137</v>
      </c>
      <c r="I34" s="2" t="s">
        <v>176</v>
      </c>
      <c r="J34" s="2" t="str">
        <f t="shared" si="2"/>
        <v>AREA SERVICIO AL CLIENTE</v>
      </c>
      <c r="K34" s="2" t="s">
        <v>162</v>
      </c>
      <c r="L34" s="2" t="s">
        <v>163</v>
      </c>
      <c r="M34" s="2" t="s">
        <v>164</v>
      </c>
      <c r="N34" s="2"/>
      <c r="O34" s="3"/>
      <c r="P34" s="2" t="s">
        <v>160</v>
      </c>
    </row>
    <row r="35" spans="1:16" ht="33.75" x14ac:dyDescent="0.25">
      <c r="A35" s="5">
        <f t="shared" si="1"/>
        <v>28</v>
      </c>
      <c r="B35" s="29"/>
      <c r="C35" s="2" t="s">
        <v>22</v>
      </c>
      <c r="D35" s="2" t="s">
        <v>58</v>
      </c>
      <c r="E35" s="2" t="s">
        <v>110</v>
      </c>
      <c r="F35" s="2" t="s">
        <v>134</v>
      </c>
      <c r="G35" s="2" t="s">
        <v>135</v>
      </c>
      <c r="H35" s="2" t="s">
        <v>137</v>
      </c>
      <c r="I35" s="2" t="s">
        <v>177</v>
      </c>
      <c r="J35" s="2" t="str">
        <f t="shared" si="2"/>
        <v>ASEGURAMIENTO DE INGRESOS</v>
      </c>
      <c r="K35" s="2" t="s">
        <v>156</v>
      </c>
      <c r="L35" s="2" t="s">
        <v>178</v>
      </c>
      <c r="M35" s="2"/>
      <c r="N35" s="2"/>
      <c r="O35" s="3"/>
      <c r="P35" s="2" t="s">
        <v>160</v>
      </c>
    </row>
    <row r="36" spans="1:16" ht="56.25" x14ac:dyDescent="0.25">
      <c r="A36" s="5">
        <f t="shared" si="1"/>
        <v>29</v>
      </c>
      <c r="B36" s="29"/>
      <c r="C36" s="2" t="s">
        <v>22</v>
      </c>
      <c r="D36" s="2" t="s">
        <v>59</v>
      </c>
      <c r="E36" s="2" t="s">
        <v>111</v>
      </c>
      <c r="F36" s="2" t="s">
        <v>134</v>
      </c>
      <c r="G36" s="2" t="s">
        <v>135</v>
      </c>
      <c r="H36" s="2" t="s">
        <v>137</v>
      </c>
      <c r="I36" s="2" t="s">
        <v>177</v>
      </c>
      <c r="J36" s="2" t="str">
        <f t="shared" si="2"/>
        <v>ASEGURAMIENTO DE INGRESOS</v>
      </c>
      <c r="K36" s="2" t="s">
        <v>179</v>
      </c>
      <c r="L36" s="2" t="s">
        <v>166</v>
      </c>
      <c r="M36" s="2" t="s">
        <v>170</v>
      </c>
      <c r="N36" s="2"/>
      <c r="O36" s="3"/>
      <c r="P36" s="2" t="s">
        <v>160</v>
      </c>
    </row>
    <row r="37" spans="1:16" ht="56.25" x14ac:dyDescent="0.25">
      <c r="A37" s="5">
        <f t="shared" si="1"/>
        <v>30</v>
      </c>
      <c r="B37" s="29"/>
      <c r="C37" s="2" t="s">
        <v>22</v>
      </c>
      <c r="D37" s="2" t="s">
        <v>60</v>
      </c>
      <c r="E37" s="2" t="s">
        <v>112</v>
      </c>
      <c r="F37" s="2" t="s">
        <v>134</v>
      </c>
      <c r="G37" s="2" t="s">
        <v>135</v>
      </c>
      <c r="H37" s="2" t="s">
        <v>137</v>
      </c>
      <c r="I37" s="2" t="s">
        <v>177</v>
      </c>
      <c r="J37" s="2" t="str">
        <f t="shared" si="2"/>
        <v>ASEGURAMIENTO DE INGRESOS</v>
      </c>
      <c r="K37" s="2" t="s">
        <v>179</v>
      </c>
      <c r="L37" s="2" t="s">
        <v>166</v>
      </c>
      <c r="M37" s="2" t="s">
        <v>170</v>
      </c>
      <c r="N37" s="2"/>
      <c r="O37" s="3"/>
      <c r="P37" s="2" t="s">
        <v>160</v>
      </c>
    </row>
    <row r="38" spans="1:16" ht="56.25" x14ac:dyDescent="0.25">
      <c r="A38" s="5">
        <f t="shared" si="1"/>
        <v>31</v>
      </c>
      <c r="B38" s="29"/>
      <c r="C38" s="2" t="s">
        <v>22</v>
      </c>
      <c r="D38" s="2" t="s">
        <v>61</v>
      </c>
      <c r="E38" s="2" t="s">
        <v>113</v>
      </c>
      <c r="F38" s="2" t="s">
        <v>134</v>
      </c>
      <c r="G38" s="2" t="s">
        <v>135</v>
      </c>
      <c r="H38" s="2" t="s">
        <v>137</v>
      </c>
      <c r="I38" s="2" t="s">
        <v>177</v>
      </c>
      <c r="J38" s="2" t="s">
        <v>180</v>
      </c>
      <c r="K38" s="2" t="s">
        <v>179</v>
      </c>
      <c r="L38" s="2" t="s">
        <v>166</v>
      </c>
      <c r="M38" s="2" t="s">
        <v>170</v>
      </c>
      <c r="N38" s="2"/>
      <c r="O38" s="3"/>
      <c r="P38" s="2" t="s">
        <v>160</v>
      </c>
    </row>
    <row r="39" spans="1:16" ht="56.25" x14ac:dyDescent="0.25">
      <c r="A39" s="5">
        <f t="shared" si="1"/>
        <v>32</v>
      </c>
      <c r="B39" s="29"/>
      <c r="C39" s="2" t="s">
        <v>22</v>
      </c>
      <c r="D39" s="2" t="s">
        <v>62</v>
      </c>
      <c r="E39" s="2" t="s">
        <v>114</v>
      </c>
      <c r="F39" s="2" t="s">
        <v>134</v>
      </c>
      <c r="G39" s="2" t="s">
        <v>135</v>
      </c>
      <c r="H39" s="2" t="s">
        <v>137</v>
      </c>
      <c r="I39" s="2" t="s">
        <v>177</v>
      </c>
      <c r="J39" s="2" t="s">
        <v>180</v>
      </c>
      <c r="K39" s="2" t="s">
        <v>179</v>
      </c>
      <c r="L39" s="2" t="s">
        <v>166</v>
      </c>
      <c r="M39" s="2" t="s">
        <v>170</v>
      </c>
      <c r="N39" s="2"/>
      <c r="O39" s="3"/>
      <c r="P39" s="2" t="s">
        <v>160</v>
      </c>
    </row>
    <row r="40" spans="1:16" ht="56.25" x14ac:dyDescent="0.25">
      <c r="A40" s="5">
        <f t="shared" si="1"/>
        <v>33</v>
      </c>
      <c r="B40" s="29"/>
      <c r="C40" s="2" t="s">
        <v>22</v>
      </c>
      <c r="D40" s="2" t="s">
        <v>63</v>
      </c>
      <c r="E40" s="2" t="s">
        <v>115</v>
      </c>
      <c r="F40" s="2" t="s">
        <v>134</v>
      </c>
      <c r="G40" s="2" t="s">
        <v>135</v>
      </c>
      <c r="H40" s="2" t="s">
        <v>137</v>
      </c>
      <c r="I40" s="2" t="s">
        <v>177</v>
      </c>
      <c r="J40" s="2" t="s">
        <v>180</v>
      </c>
      <c r="K40" s="2" t="s">
        <v>179</v>
      </c>
      <c r="L40" s="2" t="s">
        <v>166</v>
      </c>
      <c r="M40" s="2" t="s">
        <v>170</v>
      </c>
      <c r="N40" s="2"/>
      <c r="O40" s="3"/>
      <c r="P40" s="2" t="s">
        <v>160</v>
      </c>
    </row>
    <row r="41" spans="1:16" ht="56.25" x14ac:dyDescent="0.25">
      <c r="A41" s="5">
        <f t="shared" si="1"/>
        <v>34</v>
      </c>
      <c r="B41" s="29"/>
      <c r="C41" s="2" t="s">
        <v>22</v>
      </c>
      <c r="D41" s="2" t="s">
        <v>64</v>
      </c>
      <c r="E41" s="2" t="s">
        <v>116</v>
      </c>
      <c r="F41" s="2" t="s">
        <v>134</v>
      </c>
      <c r="G41" s="2" t="s">
        <v>135</v>
      </c>
      <c r="H41" s="2" t="s">
        <v>137</v>
      </c>
      <c r="I41" s="2" t="s">
        <v>177</v>
      </c>
      <c r="J41" s="2" t="str">
        <f t="shared" si="2"/>
        <v>ASEGURAMIENTO DE INGRESOS</v>
      </c>
      <c r="K41" s="2" t="s">
        <v>179</v>
      </c>
      <c r="L41" s="2" t="s">
        <v>166</v>
      </c>
      <c r="M41" s="2" t="s">
        <v>170</v>
      </c>
      <c r="N41" s="2"/>
      <c r="O41" s="3"/>
      <c r="P41" s="2" t="s">
        <v>160</v>
      </c>
    </row>
    <row r="42" spans="1:16" ht="56.25" x14ac:dyDescent="0.25">
      <c r="A42" s="5">
        <f t="shared" si="1"/>
        <v>35</v>
      </c>
      <c r="B42" s="29"/>
      <c r="C42" s="2" t="s">
        <v>22</v>
      </c>
      <c r="D42" s="2" t="s">
        <v>65</v>
      </c>
      <c r="E42" s="2" t="s">
        <v>117</v>
      </c>
      <c r="F42" s="2" t="s">
        <v>134</v>
      </c>
      <c r="G42" s="2" t="s">
        <v>135</v>
      </c>
      <c r="H42" s="2" t="s">
        <v>137</v>
      </c>
      <c r="I42" s="2" t="s">
        <v>177</v>
      </c>
      <c r="J42" s="2" t="str">
        <f t="shared" si="2"/>
        <v>ASEGURAMIENTO DE INGRESOS</v>
      </c>
      <c r="K42" s="2" t="s">
        <v>179</v>
      </c>
      <c r="L42" s="2" t="s">
        <v>166</v>
      </c>
      <c r="M42" s="2" t="s">
        <v>170</v>
      </c>
      <c r="N42" s="2"/>
      <c r="O42" s="3"/>
      <c r="P42" s="2" t="s">
        <v>160</v>
      </c>
    </row>
    <row r="43" spans="1:16" ht="56.25" x14ac:dyDescent="0.25">
      <c r="A43" s="5">
        <f t="shared" si="1"/>
        <v>36</v>
      </c>
      <c r="B43" s="29"/>
      <c r="C43" s="2" t="s">
        <v>22</v>
      </c>
      <c r="D43" s="2" t="s">
        <v>66</v>
      </c>
      <c r="E43" s="2" t="s">
        <v>118</v>
      </c>
      <c r="F43" s="2" t="s">
        <v>134</v>
      </c>
      <c r="G43" s="2" t="s">
        <v>135</v>
      </c>
      <c r="H43" s="2" t="s">
        <v>137</v>
      </c>
      <c r="I43" s="2" t="s">
        <v>177</v>
      </c>
      <c r="J43" s="2" t="str">
        <f t="shared" si="2"/>
        <v>ASEGURAMIENTO DE INGRESOS</v>
      </c>
      <c r="K43" s="2" t="s">
        <v>179</v>
      </c>
      <c r="L43" s="2" t="s">
        <v>166</v>
      </c>
      <c r="M43" s="2" t="s">
        <v>170</v>
      </c>
      <c r="N43" s="2"/>
      <c r="O43" s="3"/>
      <c r="P43" s="2" t="s">
        <v>160</v>
      </c>
    </row>
    <row r="44" spans="1:16" ht="56.25" x14ac:dyDescent="0.25">
      <c r="A44" s="5">
        <f t="shared" si="1"/>
        <v>37</v>
      </c>
      <c r="B44" s="29"/>
      <c r="C44" s="2" t="s">
        <v>22</v>
      </c>
      <c r="D44" s="2" t="s">
        <v>67</v>
      </c>
      <c r="E44" s="2" t="s">
        <v>119</v>
      </c>
      <c r="F44" s="2" t="s">
        <v>134</v>
      </c>
      <c r="G44" s="2" t="s">
        <v>135</v>
      </c>
      <c r="H44" s="2" t="s">
        <v>137</v>
      </c>
      <c r="I44" s="2" t="s">
        <v>177</v>
      </c>
      <c r="J44" s="2" t="str">
        <f t="shared" si="2"/>
        <v>ASEGURAMIENTO DE INGRESOS</v>
      </c>
      <c r="K44" s="2" t="s">
        <v>179</v>
      </c>
      <c r="L44" s="2" t="s">
        <v>166</v>
      </c>
      <c r="M44" s="2" t="s">
        <v>170</v>
      </c>
      <c r="N44" s="2"/>
      <c r="O44" s="3"/>
      <c r="P44" s="2" t="s">
        <v>160</v>
      </c>
    </row>
    <row r="45" spans="1:16" ht="56.25" x14ac:dyDescent="0.25">
      <c r="A45" s="5">
        <f t="shared" si="1"/>
        <v>38</v>
      </c>
      <c r="B45" s="29"/>
      <c r="C45" s="2" t="s">
        <v>22</v>
      </c>
      <c r="D45" s="2" t="s">
        <v>68</v>
      </c>
      <c r="E45" s="2" t="s">
        <v>120</v>
      </c>
      <c r="F45" s="2" t="s">
        <v>134</v>
      </c>
      <c r="G45" s="2" t="s">
        <v>135</v>
      </c>
      <c r="H45" s="2" t="s">
        <v>137</v>
      </c>
      <c r="I45" s="2" t="s">
        <v>177</v>
      </c>
      <c r="J45" s="2" t="str">
        <f t="shared" si="2"/>
        <v>ASEGURAMIENTO DE INGRESOS</v>
      </c>
      <c r="K45" s="2" t="s">
        <v>179</v>
      </c>
      <c r="L45" s="2" t="s">
        <v>166</v>
      </c>
      <c r="M45" s="2" t="s">
        <v>170</v>
      </c>
      <c r="N45" s="2"/>
      <c r="O45" s="3"/>
      <c r="P45" s="2" t="s">
        <v>160</v>
      </c>
    </row>
    <row r="46" spans="1:16" ht="33.75" x14ac:dyDescent="0.25">
      <c r="A46" s="5">
        <f t="shared" si="1"/>
        <v>39</v>
      </c>
      <c r="B46" s="29"/>
      <c r="C46" s="2" t="s">
        <v>19</v>
      </c>
      <c r="D46" s="2" t="s">
        <v>46</v>
      </c>
      <c r="E46" s="2" t="s">
        <v>100</v>
      </c>
      <c r="F46" s="2" t="s">
        <v>134</v>
      </c>
      <c r="G46" s="2" t="s">
        <v>135</v>
      </c>
      <c r="H46" s="2" t="s">
        <v>181</v>
      </c>
      <c r="I46" s="2" t="s">
        <v>182</v>
      </c>
      <c r="J46" s="2" t="str">
        <f t="shared" si="2"/>
        <v>COORDINACIÓN PQR Y APOYO LEGAL JURIDICO</v>
      </c>
      <c r="K46" s="2" t="s">
        <v>162</v>
      </c>
      <c r="L46" s="2" t="s">
        <v>163</v>
      </c>
      <c r="M46" s="2" t="s">
        <v>164</v>
      </c>
      <c r="N46" s="2"/>
      <c r="O46" s="3"/>
      <c r="P46" s="2" t="s">
        <v>160</v>
      </c>
    </row>
    <row r="47" spans="1:16" ht="33.75" x14ac:dyDescent="0.25">
      <c r="A47" s="5">
        <f t="shared" si="1"/>
        <v>40</v>
      </c>
      <c r="B47" s="29"/>
      <c r="C47" s="2" t="s">
        <v>19</v>
      </c>
      <c r="D47" s="2" t="s">
        <v>47</v>
      </c>
      <c r="E47" s="2" t="s">
        <v>101</v>
      </c>
      <c r="F47" s="2" t="s">
        <v>134</v>
      </c>
      <c r="G47" s="2" t="s">
        <v>135</v>
      </c>
      <c r="H47" s="2" t="s">
        <v>181</v>
      </c>
      <c r="I47" s="2" t="s">
        <v>182</v>
      </c>
      <c r="J47" s="2" t="str">
        <f t="shared" si="2"/>
        <v>COORDINACIÓN PQR Y APOYO LEGAL JURIDICO</v>
      </c>
      <c r="K47" s="2" t="s">
        <v>162</v>
      </c>
      <c r="L47" s="2" t="s">
        <v>163</v>
      </c>
      <c r="M47" s="2" t="s">
        <v>164</v>
      </c>
      <c r="N47" s="2"/>
      <c r="O47" s="3"/>
      <c r="P47" s="2" t="s">
        <v>160</v>
      </c>
    </row>
    <row r="48" spans="1:16" ht="33.75" x14ac:dyDescent="0.25">
      <c r="A48" s="5">
        <f t="shared" si="1"/>
        <v>41</v>
      </c>
      <c r="B48" s="29"/>
      <c r="C48" s="2" t="s">
        <v>19</v>
      </c>
      <c r="D48" s="2" t="s">
        <v>48</v>
      </c>
      <c r="E48" s="2" t="s">
        <v>102</v>
      </c>
      <c r="F48" s="2" t="s">
        <v>134</v>
      </c>
      <c r="G48" s="2" t="s">
        <v>135</v>
      </c>
      <c r="H48" s="2" t="s">
        <v>181</v>
      </c>
      <c r="I48" s="2" t="s">
        <v>182</v>
      </c>
      <c r="J48" s="2" t="str">
        <f t="shared" si="2"/>
        <v>COORDINACIÓN PQR Y APOYO LEGAL JURIDICO</v>
      </c>
      <c r="K48" s="2" t="s">
        <v>162</v>
      </c>
      <c r="L48" s="2" t="s">
        <v>163</v>
      </c>
      <c r="M48" s="2" t="s">
        <v>164</v>
      </c>
      <c r="N48" s="2"/>
      <c r="O48" s="3"/>
      <c r="P48" s="2" t="s">
        <v>160</v>
      </c>
    </row>
    <row r="49" spans="1:16" ht="45" x14ac:dyDescent="0.25">
      <c r="A49" s="5">
        <f t="shared" si="1"/>
        <v>42</v>
      </c>
      <c r="B49" s="29"/>
      <c r="C49" s="2" t="s">
        <v>24</v>
      </c>
      <c r="D49" s="2" t="s">
        <v>53</v>
      </c>
      <c r="E49" s="2" t="s">
        <v>107</v>
      </c>
      <c r="F49" s="2" t="s">
        <v>134</v>
      </c>
      <c r="G49" s="2" t="s">
        <v>135</v>
      </c>
      <c r="H49" s="2" t="s">
        <v>181</v>
      </c>
      <c r="I49" s="2" t="s">
        <v>183</v>
      </c>
      <c r="J49" s="2" t="str">
        <f t="shared" si="2"/>
        <v>SECCIÓN GESTIÓN DE PÉRDIDAS COMERCIAL</v>
      </c>
      <c r="K49" s="2" t="s">
        <v>184</v>
      </c>
      <c r="L49" s="2" t="s">
        <v>185</v>
      </c>
      <c r="M49" s="2" t="s">
        <v>186</v>
      </c>
      <c r="N49" s="2"/>
      <c r="O49" s="3"/>
      <c r="P49" s="2" t="s">
        <v>160</v>
      </c>
    </row>
    <row r="50" spans="1:16" ht="45" x14ac:dyDescent="0.25">
      <c r="A50" s="5">
        <f t="shared" si="1"/>
        <v>43</v>
      </c>
      <c r="B50" s="29"/>
      <c r="C50" s="2" t="s">
        <v>24</v>
      </c>
      <c r="D50" s="2" t="s">
        <v>54</v>
      </c>
      <c r="E50" s="2" t="s">
        <v>84</v>
      </c>
      <c r="F50" s="2" t="s">
        <v>134</v>
      </c>
      <c r="G50" s="2" t="s">
        <v>135</v>
      </c>
      <c r="H50" s="2" t="s">
        <v>181</v>
      </c>
      <c r="I50" s="2" t="s">
        <v>183</v>
      </c>
      <c r="J50" s="2" t="str">
        <f t="shared" si="2"/>
        <v>SECCIÓN GESTIÓN DE PÉRDIDAS COMERCIAL</v>
      </c>
      <c r="K50" s="2" t="s">
        <v>184</v>
      </c>
      <c r="L50" s="2" t="s">
        <v>185</v>
      </c>
      <c r="M50" s="2" t="s">
        <v>186</v>
      </c>
      <c r="N50" s="2"/>
      <c r="O50" s="3"/>
      <c r="P50" s="2" t="s">
        <v>160</v>
      </c>
    </row>
    <row r="51" spans="1:16" ht="45" x14ac:dyDescent="0.25">
      <c r="A51" s="5">
        <f t="shared" si="1"/>
        <v>44</v>
      </c>
      <c r="B51" s="29"/>
      <c r="C51" s="2" t="s">
        <v>24</v>
      </c>
      <c r="D51" s="2" t="s">
        <v>55</v>
      </c>
      <c r="E51" s="2" t="s">
        <v>85</v>
      </c>
      <c r="F51" s="2" t="s">
        <v>134</v>
      </c>
      <c r="G51" s="2" t="s">
        <v>135</v>
      </c>
      <c r="H51" s="2" t="s">
        <v>181</v>
      </c>
      <c r="I51" s="2" t="s">
        <v>183</v>
      </c>
      <c r="J51" s="2" t="str">
        <f t="shared" si="2"/>
        <v>SECCIÓN GESTIÓN DE PÉRDIDAS COMERCIAL</v>
      </c>
      <c r="K51" s="2" t="s">
        <v>184</v>
      </c>
      <c r="L51" s="2" t="s">
        <v>185</v>
      </c>
      <c r="M51" s="2" t="s">
        <v>186</v>
      </c>
      <c r="N51" s="2"/>
      <c r="O51" s="3"/>
      <c r="P51" s="2" t="s">
        <v>160</v>
      </c>
    </row>
    <row r="52" spans="1:16" ht="45" x14ac:dyDescent="0.25">
      <c r="A52" s="5">
        <f t="shared" si="1"/>
        <v>45</v>
      </c>
      <c r="B52" s="29"/>
      <c r="C52" s="2" t="s">
        <v>24</v>
      </c>
      <c r="D52" s="2" t="s">
        <v>50</v>
      </c>
      <c r="E52" s="2" t="s">
        <v>104</v>
      </c>
      <c r="F52" s="2" t="s">
        <v>134</v>
      </c>
      <c r="G52" s="2" t="s">
        <v>135</v>
      </c>
      <c r="H52" s="2"/>
      <c r="I52" s="2" t="s">
        <v>187</v>
      </c>
      <c r="J52" s="2" t="str">
        <f t="shared" si="2"/>
        <v>SECCIÓN GESTIÓN DE PÉRDIDAS COMERCIAL</v>
      </c>
      <c r="K52" s="2" t="s">
        <v>184</v>
      </c>
      <c r="L52" s="2" t="s">
        <v>185</v>
      </c>
      <c r="M52" s="2" t="s">
        <v>186</v>
      </c>
      <c r="N52" s="2"/>
      <c r="O52" s="3"/>
      <c r="P52" s="2" t="s">
        <v>160</v>
      </c>
    </row>
    <row r="53" spans="1:16" ht="45" x14ac:dyDescent="0.25">
      <c r="A53" s="5">
        <f t="shared" si="1"/>
        <v>46</v>
      </c>
      <c r="B53" s="29"/>
      <c r="C53" s="2" t="s">
        <v>24</v>
      </c>
      <c r="D53" s="2" t="s">
        <v>51</v>
      </c>
      <c r="E53" s="2" t="s">
        <v>105</v>
      </c>
      <c r="F53" s="2" t="s">
        <v>134</v>
      </c>
      <c r="G53" s="2" t="s">
        <v>135</v>
      </c>
      <c r="H53" s="2"/>
      <c r="I53" s="2" t="s">
        <v>187</v>
      </c>
      <c r="J53" s="2" t="str">
        <f t="shared" si="2"/>
        <v>SECCIÓN GESTIÓN DE PÉRDIDAS COMERCIAL</v>
      </c>
      <c r="K53" s="2" t="s">
        <v>184</v>
      </c>
      <c r="L53" s="2" t="s">
        <v>185</v>
      </c>
      <c r="M53" s="2" t="s">
        <v>186</v>
      </c>
      <c r="N53" s="2"/>
      <c r="O53" s="3"/>
      <c r="P53" s="2" t="s">
        <v>160</v>
      </c>
    </row>
    <row r="54" spans="1:16" ht="45" x14ac:dyDescent="0.25">
      <c r="A54" s="5">
        <f t="shared" si="1"/>
        <v>47</v>
      </c>
      <c r="B54" s="29"/>
      <c r="C54" s="2" t="s">
        <v>24</v>
      </c>
      <c r="D54" s="2" t="s">
        <v>52</v>
      </c>
      <c r="E54" s="2" t="s">
        <v>106</v>
      </c>
      <c r="F54" s="2" t="s">
        <v>134</v>
      </c>
      <c r="G54" s="2" t="s">
        <v>135</v>
      </c>
      <c r="H54" s="2"/>
      <c r="I54" s="2" t="s">
        <v>187</v>
      </c>
      <c r="J54" s="2" t="str">
        <f t="shared" si="2"/>
        <v>SECCIÓN GESTIÓN DE PÉRDIDAS COMERCIAL</v>
      </c>
      <c r="K54" s="2" t="s">
        <v>184</v>
      </c>
      <c r="L54" s="2" t="s">
        <v>185</v>
      </c>
      <c r="M54" s="2" t="s">
        <v>186</v>
      </c>
      <c r="N54" s="2"/>
      <c r="O54" s="3"/>
      <c r="P54" s="2" t="s">
        <v>160</v>
      </c>
    </row>
    <row r="55" spans="1:16" ht="22.5" x14ac:dyDescent="0.25">
      <c r="A55" s="5">
        <f t="shared" si="1"/>
        <v>48</v>
      </c>
      <c r="B55" s="29"/>
      <c r="C55" s="2" t="s">
        <v>21</v>
      </c>
      <c r="D55" s="2" t="s">
        <v>56</v>
      </c>
      <c r="E55" s="2" t="s">
        <v>108</v>
      </c>
      <c r="F55" s="2" t="s">
        <v>134</v>
      </c>
      <c r="G55" s="2" t="s">
        <v>135</v>
      </c>
      <c r="H55" s="2"/>
      <c r="I55" s="2" t="s">
        <v>188</v>
      </c>
      <c r="J55" s="2" t="str">
        <f t="shared" si="2"/>
        <v>SECCIÓN GESTIÓN SOCIAL</v>
      </c>
      <c r="K55" s="2" t="s">
        <v>162</v>
      </c>
      <c r="L55" s="2" t="s">
        <v>163</v>
      </c>
      <c r="M55" s="2" t="s">
        <v>164</v>
      </c>
      <c r="N55" s="2"/>
      <c r="O55" s="3"/>
      <c r="P55" s="2" t="s">
        <v>160</v>
      </c>
    </row>
    <row r="56" spans="1:16" ht="22.5" x14ac:dyDescent="0.25">
      <c r="A56" s="5">
        <f t="shared" si="1"/>
        <v>49</v>
      </c>
      <c r="B56" s="29"/>
      <c r="C56" s="2" t="s">
        <v>21</v>
      </c>
      <c r="D56" s="2" t="s">
        <v>57</v>
      </c>
      <c r="E56" s="2" t="s">
        <v>109</v>
      </c>
      <c r="F56" s="2" t="s">
        <v>134</v>
      </c>
      <c r="G56" s="2" t="s">
        <v>135</v>
      </c>
      <c r="H56" s="2" t="s">
        <v>150</v>
      </c>
      <c r="I56" s="2" t="s">
        <v>188</v>
      </c>
      <c r="J56" s="2" t="str">
        <f t="shared" si="2"/>
        <v>SECCIÓN GESTIÓN SOCIAL</v>
      </c>
      <c r="K56" s="2" t="s">
        <v>162</v>
      </c>
      <c r="L56" s="2" t="s">
        <v>163</v>
      </c>
      <c r="M56" s="2" t="s">
        <v>164</v>
      </c>
      <c r="N56" s="2"/>
      <c r="O56" s="3"/>
      <c r="P56" s="2" t="s">
        <v>160</v>
      </c>
    </row>
    <row r="57" spans="1:16" ht="45" x14ac:dyDescent="0.25">
      <c r="A57" s="5">
        <f t="shared" si="1"/>
        <v>50</v>
      </c>
      <c r="B57" s="29"/>
      <c r="C57" s="2" t="s">
        <v>16</v>
      </c>
      <c r="D57" s="2" t="s">
        <v>33</v>
      </c>
      <c r="E57" s="2" t="s">
        <v>87</v>
      </c>
      <c r="F57" s="2" t="s">
        <v>134</v>
      </c>
      <c r="G57" s="2" t="s">
        <v>135</v>
      </c>
      <c r="H57" s="2" t="s">
        <v>181</v>
      </c>
      <c r="I57" s="2" t="s">
        <v>189</v>
      </c>
      <c r="J57" s="2" t="str">
        <f t="shared" si="2"/>
        <v>SECCIÓN LABORATORIO DE CALIBRACION DE MEDIDORES</v>
      </c>
      <c r="K57" s="2" t="s">
        <v>156</v>
      </c>
      <c r="L57" s="2" t="s">
        <v>190</v>
      </c>
      <c r="M57" s="2" t="s">
        <v>191</v>
      </c>
      <c r="N57" s="2" t="s">
        <v>142</v>
      </c>
      <c r="O57" s="4">
        <v>40827</v>
      </c>
      <c r="P57" s="2" t="s">
        <v>160</v>
      </c>
    </row>
    <row r="58" spans="1:16" ht="45" x14ac:dyDescent="0.25">
      <c r="A58" s="5">
        <f t="shared" si="1"/>
        <v>51</v>
      </c>
      <c r="B58" s="29"/>
      <c r="C58" s="2" t="s">
        <v>16</v>
      </c>
      <c r="D58" s="2" t="s">
        <v>34</v>
      </c>
      <c r="E58" s="2" t="s">
        <v>88</v>
      </c>
      <c r="F58" s="2" t="s">
        <v>134</v>
      </c>
      <c r="G58" s="2" t="s">
        <v>135</v>
      </c>
      <c r="H58" s="2" t="s">
        <v>143</v>
      </c>
      <c r="I58" s="2" t="s">
        <v>189</v>
      </c>
      <c r="J58" s="2" t="str">
        <f t="shared" si="2"/>
        <v>SECCIÓN LABORATORIO DE CALIBRACION DE MEDIDORES</v>
      </c>
      <c r="K58" s="2" t="s">
        <v>156</v>
      </c>
      <c r="L58" s="2" t="s">
        <v>190</v>
      </c>
      <c r="M58" s="2" t="s">
        <v>191</v>
      </c>
      <c r="N58" s="2" t="s">
        <v>142</v>
      </c>
      <c r="O58" s="4">
        <v>40827</v>
      </c>
      <c r="P58" s="2" t="s">
        <v>160</v>
      </c>
    </row>
    <row r="59" spans="1:16" ht="22.5" x14ac:dyDescent="0.25">
      <c r="A59" s="5">
        <f t="shared" si="1"/>
        <v>52</v>
      </c>
      <c r="B59" s="29"/>
      <c r="C59" s="2" t="s">
        <v>23</v>
      </c>
      <c r="D59" s="2" t="s">
        <v>69</v>
      </c>
      <c r="E59" s="2" t="s">
        <v>121</v>
      </c>
      <c r="F59" s="2" t="s">
        <v>134</v>
      </c>
      <c r="G59" s="2" t="s">
        <v>135</v>
      </c>
      <c r="H59" s="2" t="s">
        <v>137</v>
      </c>
      <c r="I59" s="2" t="s">
        <v>180</v>
      </c>
      <c r="J59" s="2" t="str">
        <f t="shared" si="2"/>
        <v>SECCION MEDIDORES</v>
      </c>
      <c r="K59" s="2" t="s">
        <v>156</v>
      </c>
      <c r="L59" s="2" t="s">
        <v>178</v>
      </c>
      <c r="M59" s="2"/>
      <c r="N59" s="2"/>
      <c r="O59" s="3"/>
      <c r="P59" s="2" t="s">
        <v>160</v>
      </c>
    </row>
    <row r="60" spans="1:16" ht="22.5" x14ac:dyDescent="0.25">
      <c r="A60" s="5">
        <f t="shared" si="1"/>
        <v>53</v>
      </c>
      <c r="B60" s="30"/>
      <c r="C60" s="2" t="s">
        <v>23</v>
      </c>
      <c r="D60" s="2" t="s">
        <v>70</v>
      </c>
      <c r="E60" s="2" t="s">
        <v>122</v>
      </c>
      <c r="F60" s="2" t="s">
        <v>134</v>
      </c>
      <c r="G60" s="2" t="s">
        <v>135</v>
      </c>
      <c r="H60" s="2" t="s">
        <v>137</v>
      </c>
      <c r="I60" s="2" t="s">
        <v>180</v>
      </c>
      <c r="J60" s="2" t="str">
        <f t="shared" si="2"/>
        <v>SECCION MEDIDORES</v>
      </c>
      <c r="K60" s="2" t="s">
        <v>156</v>
      </c>
      <c r="L60" s="2" t="s">
        <v>178</v>
      </c>
      <c r="M60" s="2"/>
      <c r="N60" s="2"/>
      <c r="O60" s="3"/>
      <c r="P60" s="2" t="s">
        <v>160</v>
      </c>
    </row>
  </sheetData>
  <mergeCells count="21">
    <mergeCell ref="A6:A7"/>
    <mergeCell ref="A5:P5"/>
    <mergeCell ref="B20:B60"/>
    <mergeCell ref="J32:M32"/>
    <mergeCell ref="B6:B7"/>
    <mergeCell ref="B8:B19"/>
    <mergeCell ref="P6:P7"/>
    <mergeCell ref="C1:P4"/>
    <mergeCell ref="C6:C7"/>
    <mergeCell ref="D6:D7"/>
    <mergeCell ref="E6:E7"/>
    <mergeCell ref="F6:F7"/>
    <mergeCell ref="G6:G7"/>
    <mergeCell ref="H6:H7"/>
    <mergeCell ref="I6:I7"/>
    <mergeCell ref="J6:J7"/>
    <mergeCell ref="K6:K7"/>
    <mergeCell ref="L6:L7"/>
    <mergeCell ref="M6:M7"/>
    <mergeCell ref="N6:N7"/>
    <mergeCell ref="O6:O7"/>
  </mergeCells>
  <pageMargins left="0.7" right="0.7" top="0.75" bottom="0.75" header="0.3" footer="0.3"/>
  <pageSetup orientation="portrait" horizontalDpi="4294967294" verticalDpi="4294967294"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ACUMULADO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Alvaro Castilla Ramirez</dc:creator>
  <cp:lastModifiedBy>Ivan D. Serrano</cp:lastModifiedBy>
  <dcterms:created xsi:type="dcterms:W3CDTF">2018-04-17T22:07:00Z</dcterms:created>
  <dcterms:modified xsi:type="dcterms:W3CDTF">2018-11-07T14:32:34Z</dcterms:modified>
</cp:coreProperties>
</file>